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fileSharing readOnlyRecommended="1"/>
  <workbookPr codeName="ThisWorkbook"/>
  <mc:AlternateContent xmlns:mc="http://schemas.openxmlformats.org/markup-compatibility/2006">
    <mc:Choice Requires="x15">
      <x15ac:absPath xmlns:x15ac="http://schemas.microsoft.com/office/spreadsheetml/2010/11/ac" url="/Users/hasna/Downloads/"/>
    </mc:Choice>
  </mc:AlternateContent>
  <xr:revisionPtr revIDLastSave="0" documentId="13_ncr:1_{E3434B75-F958-5344-84D3-295FE9F142ED}" xr6:coauthVersionLast="47" xr6:coauthVersionMax="47" xr10:uidLastSave="{00000000-0000-0000-0000-000000000000}"/>
  <bookViews>
    <workbookView xWindow="580" yWindow="500" windowWidth="26760" windowHeight="16420" activeTab="3" xr2:uid="{00000000-000D-0000-FFFF-FFFF00000000}"/>
  </bookViews>
  <sheets>
    <sheet name="Table des matières des différen" sheetId="1" r:id="rId1"/>
    <sheet name="Guide dutilisation " sheetId="2" r:id="rId2"/>
    <sheet name="PROFIL" sheetId="13" r:id="rId3"/>
    <sheet name="Communication et langage" sheetId="3" r:id="rId4"/>
    <sheet name="Socialisation et comportements " sheetId="4" r:id="rId5"/>
    <sheet name=" Gestion des Émotions et Straté" sheetId="5" r:id="rId6"/>
    <sheet name=" Compétences de Planification " sheetId="7" r:id="rId7"/>
    <sheet name="Hygiène et soins personnels" sheetId="8" r:id="rId8"/>
    <sheet name="Compétences de loisirs " sheetId="6" r:id="rId9"/>
    <sheet name="Autonomie et tâches domestiques" sheetId="9" r:id="rId10"/>
    <sheet name="Compétences Gestion Finances" sheetId="10" r:id="rId11"/>
    <sheet name="Cpt et autorégulation" sheetId="11"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 uri="GoogleSheetsCustomDataVersion2">
      <go:sheetsCustomData xmlns:go="http://customooxmlschemas.google.com/" r:id="rId16" roundtripDataChecksum="yNQ14Z+/PMyXE+EM0+FYGbZQc7lPSyoAMPUS1bE4/hs="/>
    </ext>
  </extLst>
</workbook>
</file>

<file path=xl/calcChain.xml><?xml version="1.0" encoding="utf-8"?>
<calcChain xmlns="http://schemas.openxmlformats.org/spreadsheetml/2006/main">
  <c r="AQ41" i="13" l="1"/>
  <c r="AR41" i="13"/>
  <c r="AQ42" i="13"/>
  <c r="AR42" i="13"/>
  <c r="AQ43" i="13"/>
  <c r="AR43" i="13"/>
  <c r="AQ44" i="13"/>
  <c r="AR44" i="13"/>
  <c r="AQ45" i="13"/>
  <c r="AR45" i="13"/>
  <c r="AQ46" i="13"/>
  <c r="AR46" i="13"/>
  <c r="AQ47" i="13"/>
  <c r="AR47" i="13"/>
  <c r="AQ48" i="13"/>
  <c r="AR48" i="13"/>
  <c r="AQ49" i="13"/>
  <c r="AR49" i="13"/>
  <c r="AQ50" i="13"/>
  <c r="AR50" i="13"/>
  <c r="AQ51" i="13"/>
  <c r="AR51" i="13"/>
  <c r="AQ52" i="13"/>
  <c r="AR52" i="13"/>
  <c r="AQ53" i="13"/>
  <c r="AR53" i="13"/>
  <c r="AQ54" i="13"/>
  <c r="AR54" i="13"/>
  <c r="AQ55" i="13"/>
  <c r="AR55" i="13"/>
  <c r="AQ56" i="13"/>
  <c r="AR56" i="13"/>
  <c r="AQ57" i="13"/>
  <c r="AR57" i="13"/>
  <c r="AP56" i="13"/>
  <c r="AP55" i="13"/>
  <c r="AP54" i="13"/>
  <c r="AP53" i="13"/>
  <c r="AP52" i="13"/>
  <c r="AP51" i="13"/>
  <c r="AP50" i="13"/>
  <c r="AP49" i="13"/>
  <c r="AP48" i="13"/>
  <c r="AP47" i="13"/>
  <c r="AP46" i="13"/>
  <c r="AP45" i="13"/>
  <c r="AP44" i="13"/>
  <c r="AP43" i="13"/>
  <c r="AP42" i="13"/>
  <c r="AP41" i="13"/>
  <c r="AP57" i="13"/>
  <c r="AG57" i="13"/>
  <c r="AG32" i="13"/>
  <c r="AH32" i="13"/>
  <c r="AG33" i="13"/>
  <c r="AH33" i="13"/>
  <c r="AG34" i="13"/>
  <c r="AH34" i="13"/>
  <c r="AG35" i="13"/>
  <c r="AH35" i="13"/>
  <c r="AG36" i="13"/>
  <c r="AH36" i="13"/>
  <c r="AG37" i="13"/>
  <c r="AH37" i="13"/>
  <c r="AG38" i="13"/>
  <c r="AH38" i="13"/>
  <c r="AG39" i="13"/>
  <c r="AH39" i="13"/>
  <c r="AG40" i="13"/>
  <c r="AH40" i="13"/>
  <c r="AG41" i="13"/>
  <c r="AH41" i="13"/>
  <c r="AG42" i="13"/>
  <c r="AH42" i="13"/>
  <c r="AG43" i="13"/>
  <c r="AH43" i="13"/>
  <c r="AG44" i="13"/>
  <c r="AH44" i="13"/>
  <c r="AG45" i="13"/>
  <c r="AH45" i="13"/>
  <c r="AG46" i="13"/>
  <c r="AH46" i="13"/>
  <c r="AG47" i="13"/>
  <c r="AH47" i="13"/>
  <c r="AG48" i="13"/>
  <c r="AH48" i="13"/>
  <c r="AG49" i="13"/>
  <c r="AH49" i="13"/>
  <c r="AG50" i="13"/>
  <c r="AH50" i="13"/>
  <c r="AG51" i="13"/>
  <c r="AH51" i="13"/>
  <c r="AG52" i="13"/>
  <c r="AH52" i="13"/>
  <c r="AG53" i="13"/>
  <c r="AH53" i="13"/>
  <c r="AG54" i="13"/>
  <c r="AH54" i="13"/>
  <c r="AG55" i="13"/>
  <c r="AH55" i="13"/>
  <c r="AG56" i="13"/>
  <c r="AH56" i="13"/>
  <c r="AH57" i="13"/>
  <c r="AF56" i="13"/>
  <c r="AF55" i="13"/>
  <c r="AF54" i="13"/>
  <c r="AF53" i="13"/>
  <c r="AF52" i="13"/>
  <c r="AF51" i="13"/>
  <c r="AF50" i="13"/>
  <c r="AF49" i="13"/>
  <c r="AF48" i="13"/>
  <c r="AF47" i="13"/>
  <c r="AF46" i="13"/>
  <c r="AF45" i="13"/>
  <c r="AF44" i="13"/>
  <c r="AF43" i="13"/>
  <c r="AF42" i="13"/>
  <c r="AF41" i="13"/>
  <c r="AF40" i="13"/>
  <c r="AF39" i="13"/>
  <c r="AF38" i="13"/>
  <c r="AF37" i="13"/>
  <c r="AF36" i="13"/>
  <c r="AF35" i="13"/>
  <c r="AF34" i="13"/>
  <c r="AF33" i="13"/>
  <c r="AF32" i="13"/>
  <c r="AF57" i="13"/>
  <c r="AL54" i="13"/>
  <c r="AM54" i="13"/>
  <c r="AL55" i="13"/>
  <c r="AM55" i="13"/>
  <c r="AL56" i="13"/>
  <c r="AM56" i="13"/>
  <c r="AK54" i="13"/>
  <c r="AK55" i="13"/>
  <c r="AK56" i="13"/>
  <c r="AL57" i="13"/>
  <c r="AM57" i="13"/>
  <c r="AK57" i="13"/>
  <c r="AA57" i="13"/>
  <c r="AB43" i="13"/>
  <c r="AC43" i="13"/>
  <c r="AB44" i="13"/>
  <c r="AC44" i="13"/>
  <c r="AB45" i="13"/>
  <c r="AC45" i="13"/>
  <c r="AB46" i="13"/>
  <c r="AC46" i="13"/>
  <c r="AB47" i="13"/>
  <c r="AC47" i="13"/>
  <c r="AB48" i="13"/>
  <c r="AC48" i="13"/>
  <c r="AB49" i="13"/>
  <c r="AC49" i="13"/>
  <c r="AB50" i="13"/>
  <c r="AC50" i="13"/>
  <c r="AB51" i="13"/>
  <c r="AC51" i="13"/>
  <c r="AB52" i="13"/>
  <c r="AC52" i="13"/>
  <c r="AB53" i="13"/>
  <c r="AC53" i="13"/>
  <c r="AB54" i="13"/>
  <c r="AC54" i="13"/>
  <c r="AB55" i="13"/>
  <c r="AC55" i="13"/>
  <c r="AB56" i="13"/>
  <c r="AC56" i="13"/>
  <c r="AA54" i="13"/>
  <c r="AA53" i="13"/>
  <c r="AA52" i="13"/>
  <c r="AA51" i="13"/>
  <c r="AA50" i="13"/>
  <c r="AA49" i="13"/>
  <c r="AA48" i="13"/>
  <c r="AA47" i="13"/>
  <c r="AA46" i="13"/>
  <c r="AA45" i="13"/>
  <c r="AA44" i="13"/>
  <c r="AA43" i="13"/>
  <c r="AA55" i="13"/>
  <c r="AA56" i="13"/>
  <c r="AB57" i="13"/>
  <c r="AC57" i="13"/>
  <c r="X47" i="13" a="1"/>
  <c r="X9" i="13" a="1"/>
  <c r="W13" i="13" a="1"/>
  <c r="W34" i="13" a="1"/>
  <c r="W40" i="13" a="1"/>
  <c r="X13" i="13" a="1"/>
  <c r="W15" i="13" a="1"/>
  <c r="X41" i="13" a="1"/>
  <c r="W44" i="13" a="1"/>
  <c r="W12" i="13" a="1"/>
  <c r="X15" i="13" a="1"/>
  <c r="W41" i="13" a="1"/>
  <c r="X50" i="13" a="1"/>
  <c r="X44" i="13" a="1"/>
  <c r="X19" i="13" a="1"/>
  <c r="W23" i="13" a="1"/>
  <c r="W51" i="13" a="1"/>
  <c r="X53" i="13" a="1"/>
  <c r="W6" i="13" a="1"/>
  <c r="X40" i="13" a="1"/>
  <c r="W14" i="13" a="1"/>
  <c r="X26" i="13" a="1"/>
  <c r="W38" i="13" a="1"/>
  <c r="X37" i="13" a="1"/>
  <c r="X54" i="13" a="1"/>
  <c r="X22" i="13" a="1"/>
  <c r="W43" i="13" a="1"/>
  <c r="W36" i="13" a="1"/>
  <c r="W28" i="13" a="1"/>
  <c r="X24" i="13" a="1"/>
  <c r="W22" i="13" a="1"/>
  <c r="X31" i="13" a="1"/>
  <c r="X7" i="13" a="1"/>
  <c r="X21" i="13" a="1"/>
  <c r="X46" i="13" a="1"/>
  <c r="W54" i="13" a="1"/>
  <c r="X49" i="13" a="1"/>
  <c r="X56" i="13" a="1"/>
  <c r="W30" i="13" a="1"/>
  <c r="X14" i="13" a="1"/>
  <c r="W7" i="13" a="1"/>
  <c r="X36" i="13" a="1"/>
  <c r="X42" i="13" a="1"/>
  <c r="X30" i="13" a="1"/>
  <c r="X28" i="13" a="1"/>
  <c r="W31" i="13" a="1"/>
  <c r="W10" i="13" a="1"/>
  <c r="W56" i="13" a="1"/>
  <c r="X17" i="13" a="1"/>
  <c r="W39" i="13" a="1"/>
  <c r="W26" i="13" a="1"/>
  <c r="W37" i="13" a="1"/>
  <c r="W24" i="13" a="1"/>
  <c r="W52" i="13" a="1"/>
  <c r="W42" i="13" a="1"/>
  <c r="X16" i="13" a="1"/>
  <c r="W35" i="13" a="1"/>
  <c r="X18" i="13" a="1"/>
  <c r="W47" i="13" a="1"/>
  <c r="X33" i="13" a="1"/>
  <c r="W50" i="13" a="1"/>
  <c r="X35" i="13" a="1"/>
  <c r="X11" i="13" a="1"/>
  <c r="X48" i="13" a="1"/>
  <c r="W53" i="13" a="1"/>
  <c r="X39" i="13" a="1"/>
  <c r="W32" i="13" a="1"/>
  <c r="W48" i="13" a="1"/>
  <c r="W17" i="13" a="1"/>
  <c r="X10" i="13" a="1"/>
  <c r="W25" i="13" a="1"/>
  <c r="X12" i="13" a="1"/>
  <c r="X51" i="13" a="1"/>
  <c r="W20" i="13" a="1"/>
  <c r="X32" i="13" a="1"/>
  <c r="X6" i="13" a="1"/>
  <c r="W55" i="13" a="1"/>
  <c r="X20" i="13" a="1"/>
  <c r="X38" i="13" a="1"/>
  <c r="W9" i="13" a="1"/>
  <c r="X34" i="13" a="1"/>
  <c r="X43" i="13" a="1"/>
  <c r="W16" i="13" a="1"/>
  <c r="X52" i="13" a="1"/>
  <c r="W21" i="13" a="1"/>
  <c r="X27" i="13" a="1"/>
  <c r="W8" i="13" a="1"/>
  <c r="X45" i="13" a="1"/>
  <c r="W46" i="13" a="1"/>
  <c r="W29" i="13" a="1"/>
  <c r="X57" i="13" a="1"/>
  <c r="W49" i="13" a="1"/>
  <c r="X29" i="13" a="1"/>
  <c r="W33" i="13" a="1"/>
  <c r="X23" i="13" a="1"/>
  <c r="W11" i="13" a="1"/>
  <c r="X55" i="13" a="1"/>
  <c r="W18" i="13" a="1"/>
  <c r="X8" i="13" a="1"/>
  <c r="W27" i="13" a="1"/>
  <c r="W19" i="13" a="1"/>
  <c r="W45" i="13" a="1"/>
  <c r="X25" i="13" a="1"/>
  <c r="X40" i="13" l="1"/>
  <c r="X20" i="13"/>
  <c r="X15" i="13"/>
  <c r="X10" i="13"/>
  <c r="X45" i="13"/>
  <c r="X25" i="13"/>
  <c r="X54" i="13"/>
  <c r="X39" i="13"/>
  <c r="X29" i="13"/>
  <c r="X19" i="13"/>
  <c r="X43" i="13"/>
  <c r="X33" i="13"/>
  <c r="X23" i="13"/>
  <c r="X13" i="13"/>
  <c r="X47" i="13"/>
  <c r="X37" i="13"/>
  <c r="X22" i="13"/>
  <c r="X7" i="13"/>
  <c r="X55" i="13"/>
  <c r="X35" i="13"/>
  <c r="X49" i="13"/>
  <c r="X34" i="13"/>
  <c r="X14" i="13"/>
  <c r="X48" i="13"/>
  <c r="X28" i="13"/>
  <c r="X18" i="13"/>
  <c r="X8" i="13"/>
  <c r="X52" i="13"/>
  <c r="X42" i="13"/>
  <c r="X32" i="13"/>
  <c r="X27" i="13"/>
  <c r="X17" i="13"/>
  <c r="X12" i="13"/>
  <c r="X50" i="13"/>
  <c r="X30" i="13"/>
  <c r="X44" i="13"/>
  <c r="X24" i="13"/>
  <c r="X9" i="13"/>
  <c r="X53" i="13"/>
  <c r="X38" i="13"/>
  <c r="X51" i="13"/>
  <c r="X46" i="13"/>
  <c r="X41" i="13"/>
  <c r="X36" i="13"/>
  <c r="X31" i="13"/>
  <c r="X26" i="13"/>
  <c r="X21" i="13"/>
  <c r="X16" i="13"/>
  <c r="X11" i="13"/>
  <c r="X6" i="13"/>
  <c r="X56" i="13"/>
  <c r="X57" i="13"/>
  <c r="W55" i="13"/>
  <c r="W40" i="13"/>
  <c r="W30" i="13"/>
  <c r="W15" i="13"/>
  <c r="W44" i="13"/>
  <c r="W29" i="13"/>
  <c r="W9" i="13"/>
  <c r="W53" i="13"/>
  <c r="W43" i="13"/>
  <c r="W33" i="13"/>
  <c r="W23" i="13"/>
  <c r="W13" i="13"/>
  <c r="W47" i="13"/>
  <c r="W22" i="13"/>
  <c r="W7" i="13"/>
  <c r="W45" i="13"/>
  <c r="W25" i="13"/>
  <c r="W10" i="13"/>
  <c r="W49" i="13"/>
  <c r="W34" i="13"/>
  <c r="W14" i="13"/>
  <c r="W48" i="13"/>
  <c r="W38" i="13"/>
  <c r="W28" i="13"/>
  <c r="W18" i="13"/>
  <c r="W8" i="13"/>
  <c r="W52" i="13"/>
  <c r="W42" i="13"/>
  <c r="W37" i="13"/>
  <c r="W32" i="13"/>
  <c r="W27" i="13"/>
  <c r="W17" i="13"/>
  <c r="W12" i="13"/>
  <c r="W50" i="13"/>
  <c r="W35" i="13"/>
  <c r="W20" i="13"/>
  <c r="W54" i="13"/>
  <c r="W39" i="13"/>
  <c r="W24" i="13"/>
  <c r="W19" i="13"/>
  <c r="W51" i="13"/>
  <c r="W46" i="13"/>
  <c r="W41" i="13"/>
  <c r="W36" i="13"/>
  <c r="W31" i="13"/>
  <c r="W26" i="13"/>
  <c r="W21" i="13"/>
  <c r="W16" i="13"/>
  <c r="W11" i="13"/>
  <c r="W6" i="13"/>
  <c r="W56" i="13"/>
  <c r="R46" i="13"/>
  <c r="S46" i="13"/>
  <c r="R47" i="13"/>
  <c r="S47" i="13"/>
  <c r="R48" i="13"/>
  <c r="S48" i="13"/>
  <c r="R49" i="13"/>
  <c r="S49" i="13"/>
  <c r="R50" i="13"/>
  <c r="S50" i="13"/>
  <c r="R51" i="13"/>
  <c r="S51" i="13"/>
  <c r="R52" i="13"/>
  <c r="S52" i="13"/>
  <c r="R53" i="13"/>
  <c r="S53" i="13"/>
  <c r="R54" i="13"/>
  <c r="S54" i="13"/>
  <c r="R55" i="13"/>
  <c r="S55" i="13"/>
  <c r="R56" i="13"/>
  <c r="S56" i="13"/>
  <c r="R57" i="13"/>
  <c r="S57" i="13"/>
  <c r="Q55" i="13"/>
  <c r="Q54" i="13"/>
  <c r="Q53" i="13"/>
  <c r="Q52" i="13"/>
  <c r="Q51" i="13"/>
  <c r="Q50" i="13"/>
  <c r="Q49" i="13"/>
  <c r="Q48" i="13"/>
  <c r="Q46" i="13"/>
  <c r="Q47" i="13"/>
  <c r="Q56" i="13"/>
  <c r="Q57" i="13"/>
  <c r="M50" i="13"/>
  <c r="N50" i="13"/>
  <c r="M51" i="13"/>
  <c r="N51" i="13"/>
  <c r="M52" i="13"/>
  <c r="N52" i="13"/>
  <c r="M53" i="13"/>
  <c r="N53" i="13"/>
  <c r="M54" i="13"/>
  <c r="N54" i="13"/>
  <c r="M55" i="13"/>
  <c r="N55" i="13"/>
  <c r="M56" i="13"/>
  <c r="N56" i="13"/>
  <c r="M57" i="13"/>
  <c r="N57" i="13"/>
  <c r="L57" i="13"/>
  <c r="L56" i="13"/>
  <c r="L55" i="13"/>
  <c r="L54" i="13"/>
  <c r="L53" i="13"/>
  <c r="L52" i="13"/>
  <c r="L51" i="13"/>
  <c r="L50" i="13"/>
  <c r="H45" i="13"/>
  <c r="I45" i="13"/>
  <c r="H46" i="13"/>
  <c r="I46" i="13"/>
  <c r="H47" i="13"/>
  <c r="I47" i="13"/>
  <c r="H48" i="13"/>
  <c r="I48" i="13"/>
  <c r="H49" i="13"/>
  <c r="I49" i="13"/>
  <c r="H50" i="13"/>
  <c r="I50" i="13"/>
  <c r="H51" i="13"/>
  <c r="I51" i="13"/>
  <c r="H52" i="13"/>
  <c r="I52" i="13"/>
  <c r="H53" i="13"/>
  <c r="I53" i="13"/>
  <c r="H54" i="13"/>
  <c r="I54" i="13"/>
  <c r="H55" i="13"/>
  <c r="I55" i="13"/>
  <c r="H56" i="13"/>
  <c r="I56" i="13"/>
  <c r="H57" i="13"/>
  <c r="I57" i="13"/>
  <c r="G45" i="13"/>
  <c r="G46" i="13"/>
  <c r="G47" i="13"/>
  <c r="G48" i="13"/>
  <c r="G49" i="13"/>
  <c r="G50" i="13"/>
  <c r="G51" i="13"/>
  <c r="G52" i="13"/>
  <c r="G53" i="13"/>
  <c r="G54" i="13"/>
  <c r="G55" i="13"/>
  <c r="G56" i="13"/>
  <c r="G57" i="13"/>
  <c r="C35" i="13"/>
  <c r="D35" i="13"/>
  <c r="C36" i="13"/>
  <c r="D36" i="13"/>
  <c r="C37" i="13"/>
  <c r="D37" i="13"/>
  <c r="C38" i="13"/>
  <c r="D38" i="13"/>
  <c r="C39" i="13"/>
  <c r="D39" i="13"/>
  <c r="C40" i="13"/>
  <c r="D40" i="13"/>
  <c r="C41" i="13"/>
  <c r="D41" i="13"/>
  <c r="C42" i="13"/>
  <c r="D42" i="13"/>
  <c r="C34" i="13"/>
  <c r="D34" i="13"/>
  <c r="C33" i="13"/>
  <c r="D33" i="13"/>
  <c r="C32" i="13"/>
  <c r="D32" i="13"/>
  <c r="B34" i="13"/>
  <c r="B35" i="13"/>
  <c r="B36" i="13"/>
  <c r="B37" i="13"/>
  <c r="B38" i="13"/>
  <c r="B39" i="13"/>
  <c r="B40" i="13"/>
  <c r="B41" i="13"/>
  <c r="B42" i="13"/>
  <c r="B43" i="13"/>
  <c r="B44" i="13"/>
  <c r="B33" i="13"/>
  <c r="B32" i="13"/>
  <c r="C57" i="13"/>
  <c r="D57" i="13"/>
  <c r="C56" i="13"/>
  <c r="D56" i="13"/>
  <c r="C55" i="13"/>
  <c r="D55" i="13"/>
  <c r="C54" i="13"/>
  <c r="D54" i="13"/>
  <c r="C53" i="13"/>
  <c r="D53" i="13"/>
  <c r="C52" i="13"/>
  <c r="D52" i="13"/>
  <c r="C51" i="13"/>
  <c r="D51" i="13"/>
  <c r="C50" i="13"/>
  <c r="D50" i="13"/>
  <c r="C49" i="13"/>
  <c r="D49" i="13"/>
  <c r="C48" i="13"/>
  <c r="D48" i="13"/>
  <c r="C47" i="13"/>
  <c r="D47" i="13"/>
  <c r="C46" i="13"/>
  <c r="D46" i="13"/>
  <c r="D45" i="13"/>
  <c r="C45" i="13"/>
  <c r="B45" i="13"/>
  <c r="B46" i="13"/>
  <c r="B47" i="13"/>
  <c r="B48" i="13"/>
  <c r="B49" i="13"/>
  <c r="B50" i="13"/>
  <c r="B52" i="13"/>
  <c r="B53" i="13"/>
  <c r="B54" i="13"/>
  <c r="B55" i="13"/>
  <c r="B56" i="13"/>
  <c r="B51" i="13"/>
  <c r="B57" i="13"/>
  <c r="V47" i="13" a="1"/>
  <c r="V24" i="13" a="1"/>
  <c r="V15" i="13" a="1"/>
  <c r="V49" i="13" a="1"/>
  <c r="V27" i="13" a="1"/>
  <c r="V12" i="13" a="1"/>
  <c r="V37" i="13" a="1"/>
  <c r="V7" i="13" a="1"/>
  <c r="V43" i="13" a="1"/>
  <c r="V8" i="13" a="1"/>
  <c r="V31" i="13" a="1"/>
  <c r="V38" i="13" a="1"/>
  <c r="V45" i="13" a="1"/>
  <c r="V6" i="13" a="1"/>
  <c r="V39" i="13" a="1"/>
  <c r="V40" i="13" a="1"/>
  <c r="V34" i="13" a="1"/>
  <c r="V42" i="13" a="1"/>
  <c r="V13" i="13" a="1"/>
  <c r="V50" i="13" a="1"/>
  <c r="V30" i="13" a="1"/>
  <c r="V56" i="13" a="1"/>
  <c r="V36" i="13" a="1"/>
  <c r="V16" i="13" a="1"/>
  <c r="V10" i="13" a="1"/>
  <c r="V44" i="13" a="1"/>
  <c r="V17" i="13" a="1"/>
  <c r="V22" i="13" a="1"/>
  <c r="V23" i="13" a="1"/>
  <c r="V25" i="13" a="1"/>
  <c r="V26" i="13" a="1"/>
  <c r="V55" i="13" a="1"/>
  <c r="V48" i="13" a="1"/>
  <c r="V54" i="13" a="1"/>
  <c r="V52" i="13" a="1"/>
  <c r="V57" i="13" a="1"/>
  <c r="V20" i="13" a="1"/>
  <c r="V51" i="13" a="1"/>
  <c r="V14" i="13" a="1"/>
  <c r="V18" i="13" a="1"/>
  <c r="V41" i="13" a="1"/>
  <c r="V33" i="13" a="1"/>
  <c r="V21" i="13" a="1"/>
  <c r="V46" i="13" a="1"/>
  <c r="V29" i="13" a="1"/>
  <c r="V28" i="13" a="1"/>
  <c r="V32" i="13" a="1"/>
  <c r="V9" i="13" a="1"/>
  <c r="W57" i="13" a="1"/>
  <c r="V53" i="13" a="1"/>
  <c r="V11" i="13" a="1"/>
  <c r="V35" i="13" a="1"/>
  <c r="V19" i="13" a="1"/>
  <c r="W57" i="13" l="1"/>
  <c r="V50" i="13"/>
  <c r="V45" i="13"/>
  <c r="V40" i="13"/>
  <c r="V35" i="13"/>
  <c r="V30" i="13"/>
  <c r="V25" i="13"/>
  <c r="V20" i="13"/>
  <c r="V15" i="13"/>
  <c r="V10" i="13"/>
  <c r="V39" i="13"/>
  <c r="V29" i="13"/>
  <c r="V19" i="13"/>
  <c r="V38" i="13"/>
  <c r="V13" i="13"/>
  <c r="V52" i="13"/>
  <c r="V42" i="13"/>
  <c r="V37" i="13"/>
  <c r="V32" i="13"/>
  <c r="V27" i="13"/>
  <c r="V17" i="13"/>
  <c r="V12" i="13"/>
  <c r="V7" i="13"/>
  <c r="V44" i="13"/>
  <c r="V24" i="13"/>
  <c r="V9" i="13"/>
  <c r="V48" i="13"/>
  <c r="V33" i="13"/>
  <c r="V23" i="13"/>
  <c r="V8" i="13"/>
  <c r="V47" i="13"/>
  <c r="V22" i="13"/>
  <c r="V49" i="13"/>
  <c r="V34" i="13"/>
  <c r="V14" i="13"/>
  <c r="V43" i="13"/>
  <c r="V28" i="13"/>
  <c r="V18" i="13"/>
  <c r="V51" i="13"/>
  <c r="V46" i="13"/>
  <c r="V41" i="13"/>
  <c r="V36" i="13"/>
  <c r="V31" i="13"/>
  <c r="V26" i="13"/>
  <c r="V21" i="13"/>
  <c r="V16" i="13"/>
  <c r="V11" i="13"/>
  <c r="V6" i="13"/>
  <c r="V54" i="13"/>
  <c r="V53" i="13"/>
  <c r="V55" i="13"/>
  <c r="V56" i="13"/>
  <c r="V57"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<sst xmlns="http://schemas.openxmlformats.org/spreadsheetml/2006/main" count="670" uniqueCount="459">
  <si>
    <t>Évaluation simplifiée pour adultes avec TND</t>
  </si>
  <si>
    <t xml:space="preserve"> Informations générales</t>
  </si>
  <si>
    <t xml:space="preserve">Nom et prénom de la personne : </t>
  </si>
  <si>
    <t>Âge :</t>
  </si>
  <si>
    <t>Date de l’évaluation :</t>
  </si>
  <si>
    <t>Nom de l’évaluateur :</t>
  </si>
  <si>
    <t>Contexte de vie (domicile personnel, foyer, institution, etc.) :</t>
  </si>
  <si>
    <t xml:space="preserve">Communication </t>
  </si>
  <si>
    <t xml:space="preserve">Socialisation </t>
  </si>
  <si>
    <t xml:space="preserve">Gestion des émotions et stratégies de régulation </t>
  </si>
  <si>
    <t xml:space="preserve">Compétences de loisirs </t>
  </si>
  <si>
    <t xml:space="preserve">Compétences de planification et organisation </t>
  </si>
  <si>
    <t xml:space="preserve">Hygiène et soins personnels </t>
  </si>
  <si>
    <t xml:space="preserve">Autonomie et tâches domestiques </t>
  </si>
  <si>
    <t>Compétences de gestion financière de base</t>
  </si>
  <si>
    <t xml:space="preserve">Comportement et compétences d'auto-gestion </t>
  </si>
  <si>
    <t xml:space="preserve"> Objectifs de l’Évaluation</t>
  </si>
  <si>
    <t>Évaluer les compétences fonctionnelles : identifier les points forts, les difficultés et les compétences émergentes des individus.</t>
  </si>
  <si>
    <t>Orienter les interventions : prioriser les compétences à enseigner dans les différents domaines.</t>
  </si>
  <si>
    <t>Suivi des progrès : permettre une évaluation longitudinale pour adapter les pratiques en fonction de l’évolution des besoins de la personne.</t>
  </si>
  <si>
    <t>Communication claire des résultats : fournir un retour utile et synthétique aux familles, aux équipes pédagogiques ou soignantes, et aux autres professionnels impliqués.</t>
  </si>
  <si>
    <t>Structure de l’Outil</t>
  </si>
  <si>
    <t>L’évaluation simplifiée est structurée en plusieurs sections, chacune correspondant à un domaine de compétence spécifique. Chaque section contient des items à évaluer, qui peuvent être observés directement, mesurés par des entretiens ou testés à travers des activités structurées.</t>
  </si>
  <si>
    <t>Domaines de compétences évalués :</t>
  </si>
  <si>
    <t>Communication et langage</t>
  </si>
  <si>
    <t>Évaluation des compétences verbales : utilisation du langage, compréhension des consignes, capacité à exprimer des besoins.</t>
  </si>
  <si>
    <t>Comportements non verbaux : utilisation des gestes, du regard, des expressions faciales.</t>
  </si>
  <si>
    <t>Compétences sociales et communautaires</t>
  </si>
  <si>
    <t>Interactions sociales : capacité à comprendre les règles sociales et à interagir avec les pairs ou adultes.</t>
  </si>
  <si>
    <t>Comportements communautaires : ensemble des aptitudes permettant l’intégration sociale dans l’environnement.</t>
  </si>
  <si>
    <t>Gestion des émotions et stratégies de régulation</t>
  </si>
  <si>
    <t>Compréhension des émotions : identifier et comprendre ses propres émotions et celles d’autrui.</t>
  </si>
  <si>
    <t>Compétences d’auto-régulation : maîtriser ses émotions et appliquer des stratégies de gestion appropriées.</t>
  </si>
  <si>
    <t>Résolution de problèmes : capacité à comprendre des situations complexes et à trouver des solutions pratiques.</t>
  </si>
  <si>
    <t>Compétences de loisirs</t>
  </si>
  <si>
    <t>Répertoire des centres d’intérêt et activités plaisantes.</t>
  </si>
  <si>
    <t>Capacité à utiliser son temps libre pour s’adonner à des activités agréables et socialement acceptables.</t>
  </si>
  <si>
    <t>Compétences de planification et d’organisation</t>
  </si>
  <si>
    <t>Capacité à structurer et organiser les tâches pour atteindre des objectifs.</t>
  </si>
  <si>
    <t>Compétences de repérage spatio-temporel et utilisation d’outils de planification.</t>
  </si>
  <si>
    <t>Hygiène et soins personnels</t>
  </si>
  <si>
    <t>Autonomie dans les activités quotidiennes : gestion des activités de vie quotidienne (habillage, alimentation, hygiène).</t>
  </si>
  <si>
    <t>Tolérance des situations liées aux soins et à la santé.</t>
  </si>
  <si>
    <t>Autonomie et tâches domestiques</t>
  </si>
  <si>
    <t>Capacité à réaliser de manière autonome des tâches de la vie quotidienne.</t>
  </si>
  <si>
    <t>Exécution des tâches fonctionnelles dans la gestion et l’entretien de son lieu de vie.</t>
  </si>
  <si>
    <t>Compréhension des concepts de base : utilisation et manipulation des moyens de paiement.</t>
  </si>
  <si>
    <t>Gestion des ressources financières.</t>
  </si>
  <si>
    <t>Comportement et compétences d'autogestion</t>
  </si>
  <si>
    <t>Compétences de tolérance</t>
  </si>
  <si>
    <t>Comportements adaptatifs : gestion des situations nouvelles ou imprévues, capacité à faire face aux changements.</t>
  </si>
  <si>
    <t xml:space="preserve"> Méthode d’Évaluation</t>
  </si>
  <si>
    <t>Procédure d’administration</t>
  </si>
  <si>
    <t>L’évaluation simplifiée repose sur des observations directes et des évaluations en situation réelle, ainsi que sur des entretiens avec les professionnels ou les familles, selon le contexte. Voici les étapes pour utiliser l’outil :</t>
  </si>
  <si>
    <t>Étape 1 : Préparation</t>
  </si>
  <si>
    <t>Rassembler les informations préalables : avant de commencer l’évaluation, assurez-vous de disposer d’informations pertinentes sur la personne (historique médical, scolaire ou social, évaluations antérieures).</t>
  </si>
  <si>
    <t>Prévoir des renforçateurs : pour encourager la participation et la coopération de la personne lors des évaluations en situation réelle.</t>
  </si>
  <si>
    <t>Étape 2 : Observation et recueil des données</t>
  </si>
  <si>
    <t>Observation directe en situation réelle : observer la personne dans diverses situations pour identifier les critères d’évaluation correspondants aux compétences de la personne.</t>
  </si>
  <si>
    <t>Entretien : recueillir des informations auprès des parents ou intervenants pour compléter les observations et évaluer les compétences de la personne.</t>
  </si>
  <si>
    <t>Cotation : pour chaque item, évaluer le niveau observé (autonome, avec aide, pas du tout). Chaque item est accompagné d’une grille d’observation pour noter les comportements observés si nécessaire. Si un item n’est pas évaluable, cochez la case « non évaluable ».</t>
  </si>
  <si>
    <t>Étape 3 : Analyse des résultats</t>
  </si>
  <si>
    <t>Bilan global : après avoir complété l’évaluation, synthétisez les résultats dans la grille de progression, qui permet d’identifier les forces et les points de difficulté dans chaque domaine évalué.</t>
  </si>
  <si>
    <t>Recommandations spécifiques : proposez des recommandations adaptées en fonction des résultats. Par exemple, pour une personne ayant des difficultés de communication, une recommandation pourrait être l’utilisation d’outils alternatifs (supports visuels, communication augmentée, etc.).</t>
  </si>
  <si>
    <t>Étape 4 : Suivi et réajustement</t>
  </si>
  <si>
    <t>Planification d’un suivi : l’évaluation simplifiée est un outil de repérage et de suivi. Il est essentiel de planifier un suivi régulier pour ajuster les interventions en fonction de l’évolution des besoins de la personne.</t>
  </si>
  <si>
    <t>Réajustement des interventions : utilisez les résultats de l’évaluation pour adapter les approches pédagogiques, thérapeutiques ou comportementales au fur et à mesure des progrès réalisés.</t>
  </si>
  <si>
    <t>Utilisation et Interprétation des Résultats</t>
  </si>
  <si>
    <t>Le rôle de l’évaluateur : l’évaluateur doit rester objectif et interpréter les résultats en fonction du contexte spécifique de chaque personne, en tenant compte de la diversité des manifestations des TND.</t>
  </si>
  <si>
    <t>Confidentialité : les résultats doivent être traités de manière confidentielle et partagés uniquement avec les personnes autorisées (familles, professionnels de santé, éducateurs).</t>
  </si>
  <si>
    <t>Feedback aux parties prenantes : fournissez un retour d’information clair et constructif aux familles et aux autres professionnels impliqués dans la prise en charge.</t>
  </si>
  <si>
    <t>Limites de l’Outil</t>
  </si>
  <si>
    <t>L’évaluation simplifiée est un outil de repérage initial et ne doit pas être utilisée comme un diagnostic formel. Pour un diagnostic précis, des évaluations plus complètes et approfondies, telles que des bilans psychologiques, médicaux ou neuropsychologiques, peuvent être nécessaires. L’évaluation simplifiée peut être complétée par des évaluations spécifiques ou plus approfondies en fonction des besoins.</t>
  </si>
  <si>
    <t>Conclusion</t>
  </si>
  <si>
    <t>Cette évaluation simplifiée est un instrument utile pour mieux évaluer et identifier les besoins et les capacités des personnes présentant des troubles neurodéveloppementaux. Elle permet de structurer l’accompagnement en fonction des compétences observées, tout en laissant une place à l’adaptation des pratiques aux spécificités de chaque individu.</t>
  </si>
  <si>
    <t xml:space="preserve"> Évaluation des compétences de communication</t>
  </si>
  <si>
    <t>Pour les adultes avec TND la communication est souvent non verbale ou très simplifiée. Cette évaluation permet de repérer les méthodes de communication utilisées et de proposer des alternatives, le cas échéant.</t>
  </si>
  <si>
    <t>A. Communication réceptive (compréhension)</t>
  </si>
  <si>
    <t>Compétence</t>
  </si>
  <si>
    <t>Observations</t>
  </si>
  <si>
    <t xml:space="preserve">Réagit à son prénom </t>
  </si>
  <si>
    <r>
      <rPr>
        <sz val="11"/>
        <color theme="1"/>
        <rFont val="Arial"/>
        <family val="2"/>
      </rPr>
      <t xml:space="preserve">Suit des consignes </t>
    </r>
    <r>
      <rPr>
        <b/>
        <sz val="11"/>
        <color theme="1"/>
        <rFont val="Arial"/>
        <family val="2"/>
      </rPr>
      <t>simples</t>
    </r>
    <r>
      <rPr>
        <sz val="11"/>
        <color theme="1"/>
        <rFont val="Arial"/>
        <family val="2"/>
      </rPr>
      <t xml:space="preserve"> verbales, visuelles ou gestuelles   (« viens ici », « assieds-toi »)</t>
    </r>
  </si>
  <si>
    <r>
      <rPr>
        <sz val="11"/>
        <color theme="1"/>
        <rFont val="Arial"/>
        <family val="2"/>
      </rPr>
      <t xml:space="preserve">Suit des consignes </t>
    </r>
    <r>
      <rPr>
        <b/>
        <sz val="11"/>
        <color theme="1"/>
        <rFont val="Arial"/>
        <family val="2"/>
      </rPr>
      <t>complexes</t>
    </r>
    <r>
      <rPr>
        <sz val="11"/>
        <color theme="1"/>
        <rFont val="Arial"/>
        <family val="2"/>
      </rPr>
      <t xml:space="preserve"> verbales, visuelles ou gestuelles («Accroches ton manteau et viens t'asseoir»)</t>
    </r>
  </si>
  <si>
    <t>Comprend les gestes et expressions de base (comme « oui » ou « non », « attends »)</t>
  </si>
  <si>
    <t>Comprend les interdits (pictogrammes, images, photos, objets)</t>
  </si>
  <si>
    <r>
      <rPr>
        <sz val="11"/>
        <color theme="1"/>
        <rFont val="Arial"/>
        <family val="2"/>
      </rPr>
      <t xml:space="preserve">Est capable de </t>
    </r>
    <r>
      <rPr>
        <b/>
        <sz val="11"/>
        <color theme="1"/>
        <rFont val="Arial"/>
        <family val="2"/>
      </rPr>
      <t>montrer</t>
    </r>
    <r>
      <rPr>
        <sz val="11"/>
        <color theme="1"/>
        <rFont val="Arial"/>
        <family val="2"/>
      </rPr>
      <t xml:space="preserve"> des objets ou situations du quotiden (en cours, sur photo, sur image ou sur objet) </t>
    </r>
  </si>
  <si>
    <r>
      <rPr>
        <sz val="11"/>
        <color theme="1"/>
        <rFont val="Arial"/>
        <family val="2"/>
      </rPr>
      <t>Est capable de</t>
    </r>
    <r>
      <rPr>
        <b/>
        <sz val="11"/>
        <color theme="1"/>
        <rFont val="Arial"/>
        <family val="2"/>
      </rPr>
      <t xml:space="preserve"> nommer </t>
    </r>
    <r>
      <rPr>
        <sz val="11"/>
        <color theme="1"/>
        <rFont val="Arial"/>
        <family val="2"/>
      </rPr>
      <t>des objets ou situations du quotidien (en cours, sur photo, sur image ou sur objet)</t>
    </r>
  </si>
  <si>
    <t>Suit des instructions différées verbales, visuelles ou gestuelles ("quand le timer sonne tu rangeras tes affaires")</t>
  </si>
  <si>
    <t xml:space="preserve">Répond à des questions sur la situation présente (peu importe le moyen de communication) </t>
  </si>
  <si>
    <t>Répond "oui" ou "non" suite à une question concernant son besoin ou envie (peu importe le moyen de communication)</t>
  </si>
  <si>
    <t xml:space="preserve">Répond à des questions d'informations personnelles, ex : prénom, nom, adresse (peu importe le moyen de communication)  </t>
  </si>
  <si>
    <t>Répond à des questions d'informations type Qui? Où? Pourquoi?</t>
  </si>
  <si>
    <t xml:space="preserve">Est capable de faire un choix entre deux items, activités, aliments, objets etc...(peu importe le moyen de communication) </t>
  </si>
  <si>
    <t xml:space="preserve">B. Communication expressive (expression des besoins, envies etc..) </t>
  </si>
  <si>
    <t>Peut demander l'accès à des activités ou jeux préférés (signes, gestes, pictogrammes ou photos, pointage, sons)</t>
  </si>
  <si>
    <t>Peut exprimer un besoin naturel tel que manger, dormir, aller aux wc (signes, gestes, pictogrammes ou photos, pointage, sons)</t>
  </si>
  <si>
    <t>Peut demander une pause ou l'arrêt de l'activité (signes, gestes, pictogrammes ou photos, pointage, sons)</t>
  </si>
  <si>
    <t>Peut demander de l'aide (signes, gestes, pictogrammes ou photos, pointage, sons)</t>
  </si>
  <si>
    <t>Peut demander pour obtenir une attention individuelle (signes, gestes, pictogrammes ou photos, pointage, sons)</t>
  </si>
  <si>
    <t>Peut exprimer son refus (signes, gestes, pictogrammes ou photos, pointage, sons)</t>
  </si>
  <si>
    <t>Peut émettre une demande d'information (où, quand, comment, pourquoi ?)</t>
  </si>
  <si>
    <t>Fait une demande en utlisant 1 mot (signes, pictogrammes, photos)</t>
  </si>
  <si>
    <t>Fait une demande de plus de 2 mots (signes, pictogrammes, photos)</t>
  </si>
  <si>
    <t>Fait une demande en utilisant sujet+verbe+complément (signes, pictogrammes, photos)</t>
  </si>
  <si>
    <r>
      <rPr>
        <sz val="11"/>
        <color theme="1"/>
        <rFont val="Arial"/>
        <family val="2"/>
      </rPr>
      <t>¨</t>
    </r>
    <r>
      <rPr>
        <i/>
        <sz val="11"/>
        <color theme="1"/>
        <rFont val="Arial"/>
        <family val="2"/>
      </rPr>
      <t>Pour les vocaux :</t>
    </r>
  </si>
  <si>
    <t xml:space="preserve">Fait une demande en utilisant une approximation de mot </t>
  </si>
  <si>
    <t>Fait une demande en utilisant un mot ou plusieurs intelligibles par tous</t>
  </si>
  <si>
    <t>Commentaires :</t>
  </si>
  <si>
    <t>Précisez les moyens de communication les plus efficaces pour la personne, ainsi que les outils qui pourraient être utiles (comme les pictogrammes ou un support visuel).</t>
  </si>
  <si>
    <t xml:space="preserve">La socialisation chez les adultes avec TND peut se limiter à des interactions simples ou à des comportements d’imitation. Cette évaluation se concentre sur les interactions sociales de base et la compréhension des comportements sociaux.Ce domaine inclut l’évaluation des compétences sociales et de la capacité de l’adulte à interagir dans des contextes de groupe ou dans la communauté.								
								</t>
  </si>
  <si>
    <t>Réagit aux interactions des autres (par exemple, sourit en réponse à un sourire)</t>
  </si>
  <si>
    <t xml:space="preserve">Réagit de manière appropriée aux contacts physiques </t>
  </si>
  <si>
    <t>Initie des interactions avec autrui (par un sourire, un regard, un geste)</t>
  </si>
  <si>
    <t>Imite les gestes ou comportements simples des autres</t>
  </si>
  <si>
    <t>Répond à des salutations sociales (verbale, gestuelle ou visuelle)</t>
  </si>
  <si>
    <t xml:space="preserve">Initie des salutations sociales de base (dire « bonjour » par un geste ou un signe) </t>
  </si>
  <si>
    <t>Participe à des activités de groupe</t>
  </si>
  <si>
    <t xml:space="preserve">Peut s'engager dans une conversation (répond à des questions et pose des questions en retour) - peu importe le moyen de communication </t>
  </si>
  <si>
    <t>Respecte un espace personnel approprié (distance sociale, contact physique adapté)</t>
  </si>
  <si>
    <t>Émet un comportement positif avec des inconnus</t>
  </si>
  <si>
    <t>Participe à des activités sociales dans la communauté (lieux publics)</t>
  </si>
  <si>
    <t>Respecte les conventions sociales de base (distances, tour de parole)</t>
  </si>
  <si>
    <t xml:space="preserve">Utilise des moyens de transport en commun </t>
  </si>
  <si>
    <t>Ajoutez des remarques sur les préférences ou difficultés de la personne en matière de socialisation, ainsi que les adaptations utiles (petits groupes, encouragements, etc.).</t>
  </si>
  <si>
    <t xml:space="preserve"> Gestion des Émotions et Stratégies de Régulation</t>
  </si>
  <si>
    <t>Les adultes avec TND peuvent parfois avoir du mal à identifier, exprimer et réguler leurs émotions, ce qui peut affecter leur bien-être et leur qualité de vie.</t>
  </si>
  <si>
    <r>
      <rPr>
        <sz val="11"/>
        <color theme="1"/>
        <rFont val="Arial"/>
        <family val="2"/>
      </rPr>
      <t xml:space="preserve">Peut discriminer ou nommer les émotions de base </t>
    </r>
    <r>
      <rPr>
        <b/>
        <sz val="11"/>
        <color theme="1"/>
        <rFont val="Arial"/>
        <family val="2"/>
      </rPr>
      <t>sur différents supports</t>
    </r>
  </si>
  <si>
    <r>
      <rPr>
        <sz val="11"/>
        <color theme="1"/>
        <rFont val="Arial"/>
        <family val="2"/>
      </rPr>
      <t xml:space="preserve">Peut discriminer ou nommer les émotions de base </t>
    </r>
    <r>
      <rPr>
        <b/>
        <sz val="11"/>
        <color theme="1"/>
        <rFont val="Arial"/>
        <family val="2"/>
      </rPr>
      <t>sur autrui</t>
    </r>
  </si>
  <si>
    <r>
      <rPr>
        <sz val="11"/>
        <color theme="1"/>
        <rFont val="Arial"/>
        <family val="2"/>
      </rPr>
      <t xml:space="preserve">Peut discriminer ou nommer </t>
    </r>
    <r>
      <rPr>
        <b/>
        <sz val="11"/>
        <color theme="1"/>
        <rFont val="Arial"/>
        <family val="2"/>
      </rPr>
      <t>ses  propres émotions de base</t>
    </r>
  </si>
  <si>
    <r>
      <rPr>
        <sz val="11"/>
        <color theme="1"/>
        <rFont val="Arial"/>
        <family val="2"/>
      </rPr>
      <t xml:space="preserve">Peut </t>
    </r>
    <r>
      <rPr>
        <b/>
        <sz val="11"/>
        <color theme="1"/>
        <rFont val="Arial"/>
        <family val="2"/>
      </rPr>
      <t>exprimer ses propres émotions</t>
    </r>
    <r>
      <rPr>
        <sz val="11"/>
        <color theme="1"/>
        <rFont val="Arial"/>
        <family val="2"/>
      </rPr>
      <t xml:space="preserve"> (peu importe le moyen de communication ) </t>
    </r>
  </si>
  <si>
    <t>Utilise des techniques de régulation émotionnelle (respiration, pause, outils sensoriels, coin calme)</t>
  </si>
  <si>
    <t>Peut identifier des éléments sensoriels désagréables de son environnement (bruit, lumière, température)</t>
  </si>
  <si>
    <t>Demande de l’aide ou du soutien lors d’émotions intenses</t>
  </si>
  <si>
    <t>Répond à des questions sur des sensations ressenties douleurs ou inconfort (peu importe le moyen de communication)</t>
  </si>
  <si>
    <t xml:space="preserve">Peut réaliser au moins 1 activité de loisirs  </t>
  </si>
  <si>
    <t xml:space="preserve">Peut réaliser plus de 2 activités de loisirs </t>
  </si>
  <si>
    <t xml:space="preserve">Est capable rester engagé sur une activité de loisirs durant au moins 5 minutes </t>
  </si>
  <si>
    <t>Préciser le temps</t>
  </si>
  <si>
    <t>Est capable de regarder la télévision ou des vidéos de manière adaptée</t>
  </si>
  <si>
    <t>Preciser le temps</t>
  </si>
  <si>
    <t>Est capable d'écouter une musique de manière adaptée</t>
  </si>
  <si>
    <t xml:space="preserve">Tolère le port d'un casque de musique </t>
  </si>
  <si>
    <t>Est capable de regarder ou manipuler un livre de manière adaptée</t>
  </si>
  <si>
    <t xml:space="preserve">Est capable de réaliser une activité d'encastrement (puzzle, tri) </t>
  </si>
  <si>
    <t>Peut choisir une activité de loisirs avec ou sans support visuel</t>
  </si>
  <si>
    <t xml:space="preserve">Participe à un jeu sur table </t>
  </si>
  <si>
    <t>Participe à des jeux collectifs avec plusieurs pairs</t>
  </si>
  <si>
    <t>Est capable d'attendre son tour (avec ou sans guidance : visuelles, verbales, gestuelles)</t>
  </si>
  <si>
    <t xml:space="preserve">Tolère de partager une activité de loisirs avec un pair </t>
  </si>
  <si>
    <t xml:space="preserve">Accepte de façon adaptée la fin de l'activité </t>
  </si>
  <si>
    <t xml:space="preserve">Range l'activité de loisir lorsque celle-ci est terminée </t>
  </si>
  <si>
    <t xml:space="preserve"> Compétences de Planification et d’Organisation</t>
  </si>
  <si>
    <t>Peut appareiller des objets ou images identiques (mettre ensemble)</t>
  </si>
  <si>
    <t>Peut discriminer une image d'un lieu quotidien en se rendant sur le lieu suite à la présentation de l'image</t>
  </si>
  <si>
    <t>Peut suivre une séquence d'images (activité en cours/activité après)</t>
  </si>
  <si>
    <t>Manipule un emploi du temps individuel (activités récurrentes, rendez-vous)</t>
  </si>
  <si>
    <t>Identifie l'activité en cours (à réaliser) sur son emploi du temps visuel suite à une demande (montre moi ce que tu fais maintenant)</t>
  </si>
  <si>
    <t>Identifie l'activité "après" sur son emploi du temps visuel suite à une demande (montre moi ce que tu fais après)</t>
  </si>
  <si>
    <t>Identifie l'activité "avant" sur son emploi du temps visuel suite à une demande (montre moi ce que tu as fais avant ?)</t>
  </si>
  <si>
    <t>Répond à des questions concernant son emploi du temps visuel (toutes modalités de communication confondues)</t>
  </si>
  <si>
    <t>Nomme les activités de son emploi du temps visuel (toutes modalités de communication confondues)</t>
  </si>
  <si>
    <t>Utilise des supports de planification (agenda, checklist)</t>
  </si>
  <si>
    <t>Se réfère à son emploi du temps, à chaque fin d'activité, ou après chaque transition</t>
  </si>
  <si>
    <t xml:space="preserve">Répond à un outil sonore ou visuel (type timer), en rangeant lorsque celui-ci sonne </t>
  </si>
  <si>
    <t>L’autonomie dans les soins personnels est cruciale pour le bien-être et la dignité. Ce domaine s’intéresse aux habitudes de propreté et de soin de soi adaptées à chaque individu.</t>
  </si>
  <si>
    <t>Se lave les mains</t>
  </si>
  <si>
    <t>Prend une douche ou un bain</t>
  </si>
  <si>
    <t>Peut régler la température de l'eau</t>
  </si>
  <si>
    <t>Se lave le corps</t>
  </si>
  <si>
    <t>Se lave les cheveux</t>
  </si>
  <si>
    <t>Tolère les actes d'hygiène quotidiens (se laver, laver ses cheveux)</t>
  </si>
  <si>
    <t xml:space="preserve">Sait s'essuyer avec une serviette à la sortie de  la douche ou du bain </t>
  </si>
  <si>
    <t>S'habille</t>
  </si>
  <si>
    <t xml:space="preserve">Sait mettre ses sous-vêtements </t>
  </si>
  <si>
    <t>Sait mettre et attacher un soutien-gorge</t>
  </si>
  <si>
    <t xml:space="preserve">Sait mettre son t-shirt </t>
  </si>
  <si>
    <t xml:space="preserve">Sait mettre un pantalon </t>
  </si>
  <si>
    <t xml:space="preserve">Sait mettre un pull </t>
  </si>
  <si>
    <t xml:space="preserve">Sait mettre ses chaussettes </t>
  </si>
  <si>
    <t>Sait mettre ses chaussures</t>
  </si>
  <si>
    <t>Sait mettre son manteau</t>
  </si>
  <si>
    <t xml:space="preserve">Sait attacher ses chaussures </t>
  </si>
  <si>
    <t xml:space="preserve">Sait faire ses lacets </t>
  </si>
  <si>
    <t>Se déshabille</t>
  </si>
  <si>
    <t xml:space="preserve">Sait enlever ses sous-vêtements </t>
  </si>
  <si>
    <t>Sait enlever et détacher un soutien-gorge</t>
  </si>
  <si>
    <t xml:space="preserve">Sait enlever son t-shirt </t>
  </si>
  <si>
    <t xml:space="preserve">Sait enlever un pantalon </t>
  </si>
  <si>
    <t xml:space="preserve">Sait enlever un pull </t>
  </si>
  <si>
    <t xml:space="preserve">Sait enlever ses chaussettes </t>
  </si>
  <si>
    <t>Sait enlever ses chaussures</t>
  </si>
  <si>
    <t>Sait enlever son manteau</t>
  </si>
  <si>
    <t xml:space="preserve">Sait enlever ses chaussures </t>
  </si>
  <si>
    <t xml:space="preserve">Sait défaire ses lacets </t>
  </si>
  <si>
    <t xml:space="preserve">Peut sélectionner ses affaires </t>
  </si>
  <si>
    <t>Porte des vêtements appropriés aux conditions climatiques</t>
  </si>
  <si>
    <t>Se brosse les dents</t>
  </si>
  <si>
    <t xml:space="preserve">Utilise les toilettes pour uriner </t>
  </si>
  <si>
    <t xml:space="preserve">Utilise les toilettes pour défequer </t>
  </si>
  <si>
    <t xml:space="preserve">Sait utiliser du papier pour s'essuyer après avoir été aux toilettes </t>
  </si>
  <si>
    <t xml:space="preserve">Sait tirer la chasse d'eau après avoir été aux toilettes </t>
  </si>
  <si>
    <t xml:space="preserve">Sait suivre une série d'étapes incluant d'uriner ou déféquer, utiliser le papier et tirer la chasse d'eau </t>
  </si>
  <si>
    <t>Ferme la porte lors des gestes de toilettes quotidien (wc, douche)</t>
  </si>
  <si>
    <t>Demande de l'aide lorsqu'il est souillé</t>
  </si>
  <si>
    <t xml:space="preserve">Tolère qu'on lui coupe les ongles des mains </t>
  </si>
  <si>
    <t>Tolère qu'on lui coupe les ongles des pieds</t>
  </si>
  <si>
    <t xml:space="preserve">Peut se brosser ou peigner les cheveux </t>
  </si>
  <si>
    <t xml:space="preserve">Tolère qu'on lui brosse ou peigne les cheveux </t>
  </si>
  <si>
    <t xml:space="preserve">Gère le rasage </t>
  </si>
  <si>
    <t xml:space="preserve">Utilise du déodorant </t>
  </si>
  <si>
    <t xml:space="preserve">Tolère le lavage de dent </t>
  </si>
  <si>
    <t xml:space="preserve">Se lave les dents </t>
  </si>
  <si>
    <t>Accepte de prendre un traitement médicamenteux</t>
  </si>
  <si>
    <t>Tolère les soins primaires (désinfectant, port de pansement)</t>
  </si>
  <si>
    <t>Tolère les rendez-vous médicaux</t>
  </si>
  <si>
    <t>S'engage dans des comportements sexuels et intimes de façon appropriée</t>
  </si>
  <si>
    <t xml:space="preserve">La participation et l'autonomie dans les tâches domestiques permet à la personne une meilleure intégration dans la vie sociale. Ce domaine s’intéresse aux compétences liées aux tâches domestiques ou collectives faisant partie intégrante de sa vie quotidienne. </t>
  </si>
  <si>
    <t>Mange seul</t>
  </si>
  <si>
    <t xml:space="preserve">Mange dans sa propre assiette sans chercher à piquer des aliments chez ses pairs </t>
  </si>
  <si>
    <t>Utilise des couverts pour s'alimenter</t>
  </si>
  <si>
    <t>Utilise un couteau pour couper ses aliments</t>
  </si>
  <si>
    <t>Mange à une vitesse appropriée en prenant le temps de mâcher</t>
  </si>
  <si>
    <t>Boit au verre</t>
  </si>
  <si>
    <t>Peut se servir lors des repas</t>
  </si>
  <si>
    <t xml:space="preserve">Sait porter son plateau repas (self) </t>
  </si>
  <si>
    <t xml:space="preserve">Met la table (avec ou sans support visuel) </t>
  </si>
  <si>
    <t xml:space="preserve">Débarasse sa table (avec ou sans support visuel) </t>
  </si>
  <si>
    <t xml:space="preserve">Sait utiliser le micro-onde </t>
  </si>
  <si>
    <t xml:space="preserve">Nettoie la table </t>
  </si>
  <si>
    <t>Utilise un balai ou aspirateur</t>
  </si>
  <si>
    <t xml:space="preserve">Sait placer son linge sale à l'emplacement prévu </t>
  </si>
  <si>
    <t>Peut utiliser une machine à laver pour laver son linge</t>
  </si>
  <si>
    <t xml:space="preserve">Range ses vêtements dans son armoire </t>
  </si>
  <si>
    <t>Plie du linge</t>
  </si>
  <si>
    <t>Fait son lit</t>
  </si>
  <si>
    <t xml:space="preserve">Sait changer ses draps </t>
  </si>
  <si>
    <t>Réalise des tâches de cuisine simple (éplucher, couper, mélanger)</t>
  </si>
  <si>
    <t>Peut suivre une recette de cuisine imagée</t>
  </si>
  <si>
    <t>Peut suivre une liste de courses imagée</t>
  </si>
  <si>
    <t>Peut réaliser une tâche de travail en autonomie (avec ou sans support visuel)</t>
  </si>
  <si>
    <t>Peut réaliser des tâches de travail consécutives en autonomie (avec ou sans support visuel)</t>
  </si>
  <si>
    <t>Compétences de Gestion Financière de Base (si pertinent)</t>
  </si>
  <si>
    <t>Pour certains adultes avec TND, apprendre les bases de la gestion financière peut être utile, même si cela se limite aux petites transactions quotidiennes.</t>
  </si>
  <si>
    <t>Gère de petites sommes d’argent (payer un achat simple)</t>
  </si>
  <si>
    <t xml:space="preserve">Sait utiliser une carte de crédit </t>
  </si>
  <si>
    <t>Connaît la valeur des billets et pièces</t>
  </si>
  <si>
    <t>Gère un budget simple (suivre des dépenses de base)</t>
  </si>
  <si>
    <t>Comportement et compétences d'auto-gestion</t>
  </si>
  <si>
    <t xml:space="preserve">A au moins 1 activité plaisante </t>
  </si>
  <si>
    <t>A plus de 2 activités plaisantes</t>
  </si>
  <si>
    <t>Présente un répertoire de plus de 5 activités ou items plaisants</t>
  </si>
  <si>
    <t>Initie des interactions vers au moins 1 professionnel</t>
  </si>
  <si>
    <t>Initie des interactions vers plusieurs professionnels</t>
  </si>
  <si>
    <t>Est capable de transitionner entre les différentes activités de la journée</t>
  </si>
  <si>
    <t xml:space="preserve">Accepte d'interrompre une activité appréciée lorsqu'on lui demande d'arrêter </t>
  </si>
  <si>
    <t>Tolère les corrections de la part d'autrui</t>
  </si>
  <si>
    <t>Tolère les situations d'attente (inf à 5 minutes)</t>
  </si>
  <si>
    <t>Présente des comportements adaptés même sans attention d'autrui</t>
  </si>
  <si>
    <t>Accepte le "non" suite à une demande pour obtenir un item spécifique</t>
  </si>
  <si>
    <t>Accepte d'obtenir un item ou une activité plaisante en différé</t>
  </si>
  <si>
    <t>Accepte de suivre une consigne</t>
  </si>
  <si>
    <t>Manifeste des comportements négatifs (auto agressivité, hétéro agressivité, destruction)</t>
  </si>
  <si>
    <t>Manifeste des comportements d'autostimulation dérangeants, ou empêchant son intégration dans la collectivité</t>
  </si>
  <si>
    <t xml:space="preserve">Accepte d'effectuer de nouvelles tâches </t>
  </si>
  <si>
    <t>Tolère les imprévus et  changements dans ses routines</t>
  </si>
  <si>
    <t xml:space="preserve">EVAL 1 </t>
  </si>
  <si>
    <t>EVAL 2</t>
  </si>
  <si>
    <t>EVAL 3</t>
  </si>
  <si>
    <t>A</t>
  </si>
  <si>
    <t>EA</t>
  </si>
  <si>
    <t>NA</t>
  </si>
  <si>
    <t>NE</t>
  </si>
  <si>
    <t>CR1</t>
  </si>
  <si>
    <t>CR2</t>
  </si>
  <si>
    <t>CR3</t>
  </si>
  <si>
    <t>CR4</t>
  </si>
  <si>
    <t>CR5</t>
  </si>
  <si>
    <t>CR6</t>
  </si>
  <si>
    <t>CR7</t>
  </si>
  <si>
    <t>CR8</t>
  </si>
  <si>
    <t>CR9</t>
  </si>
  <si>
    <t>CR10</t>
  </si>
  <si>
    <t>CR11</t>
  </si>
  <si>
    <t>CR12</t>
  </si>
  <si>
    <t>CR13</t>
  </si>
  <si>
    <t>CE1</t>
  </si>
  <si>
    <t>CE2</t>
  </si>
  <si>
    <t>CE3</t>
  </si>
  <si>
    <t>CE4</t>
  </si>
  <si>
    <t>CE5</t>
  </si>
  <si>
    <t>CE6</t>
  </si>
  <si>
    <t>CE7</t>
  </si>
  <si>
    <t>CE8</t>
  </si>
  <si>
    <t>CE9</t>
  </si>
  <si>
    <t>CE10</t>
  </si>
  <si>
    <t>CE11</t>
  </si>
  <si>
    <t>CE12</t>
  </si>
  <si>
    <t>CE13</t>
  </si>
  <si>
    <t>Com &amp; lang</t>
  </si>
  <si>
    <t>S1</t>
  </si>
  <si>
    <t>S2</t>
  </si>
  <si>
    <t>S3</t>
  </si>
  <si>
    <t>S4</t>
  </si>
  <si>
    <t>S5</t>
  </si>
  <si>
    <t>S6</t>
  </si>
  <si>
    <t>S7</t>
  </si>
  <si>
    <t>S8</t>
  </si>
  <si>
    <t>S9</t>
  </si>
  <si>
    <t>S10</t>
  </si>
  <si>
    <t>S11</t>
  </si>
  <si>
    <t>S12</t>
  </si>
  <si>
    <t>S13</t>
  </si>
  <si>
    <t>E1</t>
  </si>
  <si>
    <t>E2</t>
  </si>
  <si>
    <t>E3</t>
  </si>
  <si>
    <t>E4</t>
  </si>
  <si>
    <t>E5</t>
  </si>
  <si>
    <t>E6</t>
  </si>
  <si>
    <t>E7</t>
  </si>
  <si>
    <t>E8</t>
  </si>
  <si>
    <t>P1</t>
  </si>
  <si>
    <t>P2</t>
  </si>
  <si>
    <t>P3</t>
  </si>
  <si>
    <t>P4</t>
  </si>
  <si>
    <t>P5</t>
  </si>
  <si>
    <t>P6</t>
  </si>
  <si>
    <t>P7</t>
  </si>
  <si>
    <t>P8</t>
  </si>
  <si>
    <t>P9</t>
  </si>
  <si>
    <t>P10</t>
  </si>
  <si>
    <t>P11</t>
  </si>
  <si>
    <t>P12</t>
  </si>
  <si>
    <t>H1</t>
  </si>
  <si>
    <t>H2</t>
  </si>
  <si>
    <t>H3</t>
  </si>
  <si>
    <t>H4</t>
  </si>
  <si>
    <t>H5</t>
  </si>
  <si>
    <t>H6</t>
  </si>
  <si>
    <t>H7</t>
  </si>
  <si>
    <t>H8</t>
  </si>
  <si>
    <t>H9</t>
  </si>
  <si>
    <t>H10</t>
  </si>
  <si>
    <t>H11</t>
  </si>
  <si>
    <t>H12</t>
  </si>
  <si>
    <t>H13</t>
  </si>
  <si>
    <t>H14</t>
  </si>
  <si>
    <t>H15</t>
  </si>
  <si>
    <t>H16</t>
  </si>
  <si>
    <t>H17</t>
  </si>
  <si>
    <t>H18</t>
  </si>
  <si>
    <t>H19</t>
  </si>
  <si>
    <t>H20</t>
  </si>
  <si>
    <t>H21</t>
  </si>
  <si>
    <t>H22</t>
  </si>
  <si>
    <t>H23</t>
  </si>
  <si>
    <t>H24</t>
  </si>
  <si>
    <t>H25</t>
  </si>
  <si>
    <t>H26</t>
  </si>
  <si>
    <t>H27</t>
  </si>
  <si>
    <t>H28</t>
  </si>
  <si>
    <t>H29</t>
  </si>
  <si>
    <t>H30</t>
  </si>
  <si>
    <t>H31</t>
  </si>
  <si>
    <t>H32</t>
  </si>
  <si>
    <t>H33</t>
  </si>
  <si>
    <t>H34</t>
  </si>
  <si>
    <t>H35</t>
  </si>
  <si>
    <t>H36</t>
  </si>
  <si>
    <t>H37</t>
  </si>
  <si>
    <t>H38</t>
  </si>
  <si>
    <t>H39</t>
  </si>
  <si>
    <t>H40</t>
  </si>
  <si>
    <t>H41</t>
  </si>
  <si>
    <t>H42</t>
  </si>
  <si>
    <t>H43</t>
  </si>
  <si>
    <t>H44</t>
  </si>
  <si>
    <t>H45</t>
  </si>
  <si>
    <t>H46</t>
  </si>
  <si>
    <t>H47</t>
  </si>
  <si>
    <t>H48</t>
  </si>
  <si>
    <t>H49</t>
  </si>
  <si>
    <t>H50</t>
  </si>
  <si>
    <t>H51</t>
  </si>
  <si>
    <t>H52</t>
  </si>
  <si>
    <t>L1</t>
  </si>
  <si>
    <t>L2</t>
  </si>
  <si>
    <t>L3</t>
  </si>
  <si>
    <t>L4</t>
  </si>
  <si>
    <t>L5</t>
  </si>
  <si>
    <t>L6</t>
  </si>
  <si>
    <t>L7</t>
  </si>
  <si>
    <t>L8</t>
  </si>
  <si>
    <t>L9</t>
  </si>
  <si>
    <t>L10</t>
  </si>
  <si>
    <t>L11</t>
  </si>
  <si>
    <t>L12</t>
  </si>
  <si>
    <t>L13</t>
  </si>
  <si>
    <t>L14</t>
  </si>
  <si>
    <t>L15</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</si>
  <si>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</si>
  <si>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</si>
  <si>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</si>
  <si>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</si>
  <si>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</si>
  <si>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</si>
  <si>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</si>
  <si>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</si>
  <si>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</si>
  <si>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</si>
  <si>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</si>
  <si>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</si>
  <si>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</si>
  <si>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</si>
  <si>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</si>
  <si>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</si>
  <si>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</si>
  <si>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</si>
  <si>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</si>
  <si>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</si>
  <si>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</si>
  <si>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</si>
  <si>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</si>
  <si>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</si>
  <si>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t>
  </si>
  <si>
    <t>A26</t>
  </si>
  <si>
    <t>F1</t>
  </si>
  <si>
    <t>F2</t>
  </si>
  <si>
    <t>F3</t>
  </si>
  <si>
    <t>F4</t>
  </si>
  <si>
    <t>Socialisation &amp; comportements</t>
  </si>
  <si>
    <t>Gest. Des émotions</t>
  </si>
  <si>
    <t>Planification</t>
  </si>
  <si>
    <t>Compétences Gestion Finances</t>
  </si>
  <si>
    <t>CA1</t>
  </si>
  <si>
    <t>CA2</t>
  </si>
  <si>
    <t>CA3</t>
  </si>
  <si>
    <t>CA4</t>
  </si>
  <si>
    <t>CA5</t>
  </si>
  <si>
    <t>CA6</t>
  </si>
  <si>
    <t>CA7</t>
  </si>
  <si>
    <t>CA8</t>
  </si>
  <si>
    <t>CA9</t>
  </si>
  <si>
    <t>CA10</t>
  </si>
  <si>
    <t>CA11</t>
  </si>
  <si>
    <t>CA12</t>
  </si>
  <si>
    <t>CA13</t>
  </si>
  <si>
    <t>CA14</t>
  </si>
  <si>
    <t>CA15</t>
  </si>
  <si>
    <t>CA16</t>
  </si>
  <si>
    <t>CA17</t>
  </si>
  <si>
    <t>Cpt et compétences d'auto-gestion</t>
  </si>
  <si>
    <t>Codage</t>
  </si>
  <si>
    <t xml:space="preserve">                          Évaluation de la socialisation et des comportements communautaires </t>
  </si>
  <si>
    <t xml:space="preserve">                      Guide d’utilisation de l’évaluation simplifiée pour évaluer les compétences des adultes présentant des troubles du neurodéveloppement (TND)</t>
  </si>
  <si>
    <t>L’objectif de cette évaluation simplifiée est de fournir une méthode rapide, structurée et fiable pour évaluer les compétences prioritaires et les besoins des personnes présentant des troubles neurodéveloppementaux (TND). Cet outil a été conçu pour faciliter l’identification des besoins et des objectifs du projet personnalisé de l’usager. Il permet d’orienter les interventions thérapeutiques et éducatives. Il s’adresse à un public adolescent ou adulte et peut être utilisé dans divers contextes, tels que les établissements de santé ou les structures médico-sociales.</t>
  </si>
  <si>
    <t>Les adultes avec TND peuvent rencontrer des difficultés dans la gestion de tâches séquentielles et dans l’organisation du temps. Ce domaine cible des compétences pour renforcer leur autonomie et leur gestion quotidienne.</t>
  </si>
  <si>
    <t>Gère son hygiène menstruelle (mettre et changer sa protection)</t>
  </si>
  <si>
    <t>Remplit le lave vaisselle avec la vaiselle sale</t>
  </si>
  <si>
    <t xml:space="preserve">Range la vaisselle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</si>
</sst>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1]"/>
  </numFmts>
  <fonts count="26" x14ac:knownFonts="1">
    <font>
      <sz val="11"/>
      <color theme="1"/>
      <name val="Aptos Narrow"/>
      <scheme val="minor"/>
    </font>
    <font>
      <b/>
      <sz val="14"/>
      <color theme="1"/>
      <name val="Arial"/>
      <family val="2"/>
    </font>
    <font>
      <sz val="11"/>
      <name val="Aptos Narrow"/>
    </font>
    <font>
      <sz val="11"/>
      <color theme="1"/>
      <name val="Aptos Narrow"/>
    </font>
    <font>
      <b/>
      <sz val="13"/>
      <color theme="1"/>
      <name val="Aptos Narrow"/>
    </font>
    <font>
      <b/>
      <sz val="11"/>
      <color theme="1"/>
      <name val="Arial"/>
      <family val="2"/>
    </font>
    <font>
      <b/>
      <sz val="11"/>
      <color theme="1"/>
      <name val="Aptos Narrow"/>
    </font>
    <font>
      <sz val="11"/>
      <color theme="1"/>
      <name val="Arial"/>
      <family val="2"/>
    </font>
    <font>
      <sz val="12"/>
      <color theme="1"/>
      <name val="Arial"/>
      <family val="2"/>
    </font>
    <font>
      <b/>
      <sz val="12"/>
      <color theme="1"/>
      <name val="Arial"/>
      <family val="2"/>
    </font>
    <font>
      <b/>
      <sz val="12"/>
      <color theme="1"/>
      <name val="Aptos Narrow"/>
    </font>
    <font>
      <i/>
      <sz val="11"/>
      <color theme="1"/>
      <name val="Arial"/>
      <family val="2"/>
    </font>
    <font>
      <sz val="8"/>
      <name val="Aptos Narrow"/>
      <scheme val="minor"/>
    </font>
    <font>
      <sz val="9"/>
      <color theme="1"/>
      <name val="Aptos Narrow"/>
      <scheme val="minor"/>
    </font>
    <font>
      <b/>
      <u/>
      <sz val="36"/>
      <color theme="1"/>
      <name val="Aptos Narrow"/>
      <scheme val="minor"/>
    </font>
    <font>
      <b/>
      <sz val="18"/>
      <color rgb="FF007AC3"/>
      <name val="Arial"/>
      <family val="2"/>
    </font>
    <font>
      <b/>
      <sz val="18"/>
      <color rgb="FF007AC3"/>
      <name val="Aptos Narrow"/>
    </font>
    <font>
      <b/>
      <sz val="12"/>
      <color rgb="FF007AC3"/>
      <name val="Arial"/>
      <family val="2"/>
    </font>
    <font>
      <sz val="11"/>
      <color rgb="FF007AC3"/>
      <name val="Aptos Narrow (Corps)"/>
    </font>
    <font>
      <b/>
      <sz val="18"/>
      <color rgb="FF007AC3"/>
      <name val="Aptos Narrow"/>
      <scheme val="minor"/>
    </font>
    <font>
      <sz val="18"/>
      <color rgb="FF007AC3"/>
      <name val="Aptos Narrow"/>
      <scheme val="minor"/>
    </font>
    <font>
      <sz val="18"/>
      <color rgb="FF007AC3"/>
      <name val="Aptos Narrow"/>
    </font>
    <font>
      <b/>
      <sz val="16"/>
      <color rgb="FF007AC3"/>
      <name val="Arial"/>
      <family val="2"/>
    </font>
    <font>
      <sz val="16"/>
      <color rgb="FF007AC3"/>
      <name val="Aptos Narrow"/>
    </font>
    <font>
      <b/>
      <sz val="11"/>
      <color theme="1"/>
      <name val="Aptos Narrow"/>
      <scheme val="minor"/>
    </font>
    <font>
      <b/>
      <sz val="11"/>
      <name val="Aptos Narrow"/>
      <scheme val="minor"/>
    </font>
  </fonts>
  <fills count="17">
    <fill>
      <patternFill patternType="none"/>
    </fill>
    <fill>
      <patternFill patternType="gray125"/>
    </fill>
    <fill>
      <patternFill patternType="solid">
        <fgColor theme="0"/>
        <bgColor theme="0"/>
      </patternFill>
    </fill>
    <fill>
      <patternFill patternType="solid">
        <fgColor rgb="FFFFFFFF"/>
        <bgColor rgb="FFFFFFFF"/>
      </patternFill>
    </fill>
    <fill>
      <patternFill patternType="solid">
        <fgColor theme="2" tint="-0.14999847407452621"/>
        <bgColor indexed="64"/>
      </patternFill>
    </fill>
    <fill>
      <patternFill patternType="solid">
        <fgColor theme="0"/>
        <bgColor rgb="FFFAE2D5"/>
      </patternFill>
    </fill>
    <fill>
      <patternFill patternType="solid">
        <fgColor theme="0"/>
        <bgColor indexed="64"/>
      </patternFill>
    </fill>
    <fill>
      <patternFill patternType="solid">
        <fgColor theme="4" tint="0.79998168889431442"/>
        <bgColor rgb="FFF6C6AC"/>
      </patternFill>
    </fill>
    <fill>
      <patternFill patternType="solid">
        <fgColor theme="4" tint="0.79998168889431442"/>
        <bgColor indexed="64"/>
      </patternFill>
    </fill>
    <fill>
      <patternFill patternType="solid">
        <fgColor theme="0"/>
        <bgColor rgb="FFF6C6AC"/>
      </patternFill>
    </fill>
    <fill>
      <patternFill patternType="solid">
        <fgColor theme="4" tint="0.79998168889431442"/>
        <bgColor rgb="FFF1A983"/>
      </patternFill>
    </fill>
    <fill>
      <patternFill patternType="solid">
        <fgColor theme="7" tint="0.79998168889431442"/>
        <bgColor rgb="FFF1A983"/>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FC92"/>
        <bgColor indexed="64"/>
      </patternFill>
    </fill>
    <fill>
      <patternFill patternType="solid">
        <fgColor rgb="FFF76C6D"/>
        <bgColor indexed="64"/>
      </patternFill>
    </fill>
    <fill>
      <patternFill patternType="solid">
        <fgColor theme="0" tint="-0.14999847407452621"/>
        <bgColor indexed="64"/>
      </patternFill>
    </fill>
  </fills>
  <borders count="79">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top/>
      <bottom/>
      <diagonal/>
    </border>
    <border>
      <left style="thin">
        <color rgb="FF000000"/>
      </left>
      <right/>
      <top style="thin">
        <color rgb="FF000000"/>
      </top>
      <bottom/>
      <diagonal/>
    </border>
    <border>
      <left style="thin">
        <color rgb="FF000000"/>
      </left>
      <right/>
      <top/>
      <bottom/>
      <diagonal/>
    </border>
    <border>
      <left/>
      <right/>
      <top/>
      <bottom style="thin">
        <color rgb="FF000000"/>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style="thin">
        <color theme="1"/>
      </left>
      <right style="thin">
        <color theme="1"/>
      </right>
      <top style="thin">
        <color theme="1"/>
      </top>
      <bottom style="double">
        <color theme="1"/>
      </bottom>
      <diagonal/>
    </border>
    <border>
      <left style="thin">
        <color theme="1"/>
      </left>
      <right style="thin">
        <color theme="1"/>
      </right>
      <top style="double">
        <color theme="1"/>
      </top>
      <bottom style="thin">
        <color theme="1"/>
      </bottom>
      <diagonal/>
    </border>
    <border>
      <left style="thin">
        <color theme="1"/>
      </left>
      <right style="thin">
        <color theme="1"/>
      </right>
      <top style="thin">
        <color theme="1"/>
      </top>
      <bottom/>
      <diagonal/>
    </border>
    <border>
      <left/>
      <right style="thin">
        <color theme="1"/>
      </right>
      <top style="thin">
        <color theme="1"/>
      </top>
      <bottom style="thin">
        <color theme="1"/>
      </bottom>
      <diagonal/>
    </border>
    <border>
      <left/>
      <right/>
      <top/>
      <bottom style="thin">
        <color theme="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theme="1"/>
      </left>
      <right style="thin">
        <color indexed="64"/>
      </right>
      <top style="thin">
        <color theme="1"/>
      </top>
      <bottom style="thin">
        <color theme="1"/>
      </bottom>
      <diagonal/>
    </border>
    <border>
      <left style="thin">
        <color indexed="64"/>
      </left>
      <right style="thin">
        <color theme="1"/>
      </right>
      <top/>
      <bottom style="double">
        <color theme="1"/>
      </bottom>
      <diagonal/>
    </border>
    <border>
      <left style="thin">
        <color indexed="64"/>
      </left>
      <right style="thin">
        <color theme="1"/>
      </right>
      <top/>
      <bottom style="thin">
        <color theme="1"/>
      </bottom>
      <diagonal/>
    </border>
    <border>
      <left style="thin">
        <color indexed="64"/>
      </left>
      <right style="thin">
        <color theme="1"/>
      </right>
      <top style="thin">
        <color theme="1"/>
      </top>
      <bottom style="thin">
        <color theme="1"/>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1"/>
      </left>
      <right style="medium">
        <color theme="1"/>
      </right>
      <top style="medium">
        <color theme="1"/>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thin">
        <color theme="1"/>
      </left>
      <right/>
      <top style="thin">
        <color theme="1"/>
      </top>
      <bottom/>
      <diagonal/>
    </border>
    <border>
      <left/>
      <right/>
      <top style="thin">
        <color theme="1"/>
      </top>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style="medium">
        <color theme="1"/>
      </bottom>
      <diagonal/>
    </border>
    <border>
      <left/>
      <right style="medium">
        <color theme="1"/>
      </right>
      <top style="thin">
        <color theme="1"/>
      </top>
      <bottom style="thin">
        <color theme="1"/>
      </bottom>
      <diagonal/>
    </border>
    <border>
      <left style="medium">
        <color theme="1"/>
      </left>
      <right style="thin">
        <color theme="1"/>
      </right>
      <top/>
      <bottom style="thin">
        <color theme="1"/>
      </bottom>
      <diagonal/>
    </border>
    <border>
      <left style="thin">
        <color theme="1"/>
      </left>
      <right/>
      <top/>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style="thin">
        <color theme="1"/>
      </left>
      <right style="medium">
        <color theme="1"/>
      </right>
      <top/>
      <bottom style="thin">
        <color theme="1"/>
      </bottom>
      <diagonal/>
    </border>
    <border>
      <left style="medium">
        <color theme="1"/>
      </left>
      <right style="medium">
        <color theme="1"/>
      </right>
      <top style="thin">
        <color rgb="FF000000"/>
      </top>
      <bottom style="thin">
        <color rgb="FF000000"/>
      </bottom>
      <diagonal/>
    </border>
    <border>
      <left style="medium">
        <color theme="1"/>
      </left>
      <right style="medium">
        <color theme="1"/>
      </right>
      <top style="thin">
        <color rgb="FF000000"/>
      </top>
      <bottom/>
      <diagonal/>
    </border>
    <border>
      <left style="medium">
        <color theme="1"/>
      </left>
      <right style="medium">
        <color theme="1"/>
      </right>
      <top/>
      <bottom/>
      <diagonal/>
    </border>
    <border>
      <left style="medium">
        <color theme="1"/>
      </left>
      <right style="medium">
        <color theme="1"/>
      </right>
      <top/>
      <bottom style="thin">
        <color rgb="FF000000"/>
      </bottom>
      <diagonal/>
    </border>
    <border>
      <left style="medium">
        <color theme="1"/>
      </left>
      <right style="medium">
        <color theme="1"/>
      </right>
      <top/>
      <bottom style="medium">
        <color theme="1"/>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right style="medium">
        <color theme="1"/>
      </right>
      <top style="thin">
        <color rgb="FF000000"/>
      </top>
      <bottom/>
      <diagonal/>
    </border>
    <border>
      <left/>
      <right style="medium">
        <color theme="1"/>
      </right>
      <top style="thin">
        <color rgb="FF000000"/>
      </top>
      <bottom style="thin">
        <color rgb="FF000000"/>
      </bottom>
      <diagonal/>
    </border>
    <border>
      <left/>
      <right style="medium">
        <color theme="1"/>
      </right>
      <top style="thin">
        <color theme="1"/>
      </top>
      <bottom/>
      <diagonal/>
    </border>
    <border>
      <left style="thin">
        <color theme="1"/>
      </left>
      <right/>
      <top/>
      <bottom style="medium">
        <color theme="1"/>
      </bottom>
      <diagonal/>
    </border>
    <border>
      <left/>
      <right style="medium">
        <color theme="1"/>
      </right>
      <top/>
      <bottom style="thin">
        <color rgb="FF000000"/>
      </bottom>
      <diagonal/>
    </border>
    <border>
      <left/>
      <right/>
      <top style="thin">
        <color theme="1"/>
      </top>
      <bottom style="thin">
        <color theme="1"/>
      </bottom>
      <diagonal/>
    </border>
    <border>
      <left/>
      <right style="thin">
        <color theme="1"/>
      </right>
      <top style="thin">
        <color rgb="FF000000"/>
      </top>
      <bottom style="thin">
        <color theme="1"/>
      </bottom>
      <diagonal/>
    </border>
    <border>
      <left style="thin">
        <color theme="1"/>
      </left>
      <right/>
      <top style="thin">
        <color theme="1"/>
      </top>
      <bottom style="thin">
        <color theme="1"/>
      </bottom>
      <diagonal/>
    </border>
    <border>
      <left style="medium">
        <color theme="1"/>
      </left>
      <right/>
      <top style="thin">
        <color rgb="FF000000"/>
      </top>
      <bottom/>
      <diagonal/>
    </border>
    <border>
      <left style="medium">
        <color theme="1"/>
      </left>
      <right/>
      <top/>
      <bottom style="thin">
        <color rgb="FF000000"/>
      </bottom>
      <diagonal/>
    </border>
    <border>
      <left style="medium">
        <color theme="1"/>
      </left>
      <right style="thin">
        <color rgb="FF000000"/>
      </right>
      <top style="thin">
        <color rgb="FF000000"/>
      </top>
      <bottom style="thin">
        <color rgb="FF000000"/>
      </bottom>
      <diagonal/>
    </border>
    <border>
      <left style="medium">
        <color theme="1"/>
      </left>
      <right style="thin">
        <color rgb="FF000000"/>
      </right>
      <top style="thin">
        <color rgb="FF000000"/>
      </top>
      <bottom/>
      <diagonal/>
    </border>
    <border>
      <left style="medium">
        <color theme="1"/>
      </left>
      <right style="thin">
        <color theme="1"/>
      </right>
      <top style="medium">
        <color theme="1"/>
      </top>
      <bottom style="medium">
        <color theme="1"/>
      </bottom>
      <diagonal/>
    </border>
    <border>
      <left style="thin">
        <color theme="1"/>
      </left>
      <right style="thin">
        <color theme="1"/>
      </right>
      <top style="medium">
        <color theme="1"/>
      </top>
      <bottom style="medium">
        <color theme="1"/>
      </bottom>
      <diagonal/>
    </border>
    <border>
      <left style="thin">
        <color theme="1"/>
      </left>
      <right style="medium">
        <color theme="1"/>
      </right>
      <top style="medium">
        <color theme="1"/>
      </top>
      <bottom style="medium">
        <color theme="1"/>
      </bottom>
      <diagonal/>
    </border>
    <border>
      <left style="medium">
        <color theme="1"/>
      </left>
      <right/>
      <top style="thin">
        <color theme="1"/>
      </top>
      <bottom style="thin">
        <color theme="1"/>
      </bottom>
      <diagonal/>
    </border>
  </borders>
  <cellStyleXfs count="1">
    <xf numFmtId="0" fontId="0" fillId="0" borderId="0"/>
  </cellStyleXfs>
  <cellXfs count="267">
    <xf numFmtId="0" fontId="0" fillId="0" borderId="0" xfId="0"/>
    <xf numFmtId="0" fontId="3" fillId="2" borderId="5" xfId="0" applyFont="1" applyFill="1" applyBorder="1"/>
    <xf numFmtId="0" fontId="7" fillId="0" borderId="1" xfId="0" applyFont="1" applyBorder="1" applyAlignment="1">
      <alignment wrapText="1"/>
    </xf>
    <xf numFmtId="0" fontId="7" fillId="0" borderId="1" xfId="0" applyFont="1" applyBorder="1" applyAlignment="1">
      <alignment vertical="center" wrapText="1"/>
    </xf>
    <xf numFmtId="0" fontId="7" fillId="0" borderId="6" xfId="0" applyFont="1" applyBorder="1" applyAlignment="1">
      <alignment vertical="center" wrapText="1"/>
    </xf>
    <xf numFmtId="0" fontId="7" fillId="0" borderId="2" xfId="0" applyFont="1" applyBorder="1" applyAlignment="1">
      <alignment vertical="center" wrapText="1"/>
    </xf>
    <xf numFmtId="0" fontId="3" fillId="0" borderId="1" xfId="0" applyFont="1" applyBorder="1" applyAlignment="1">
      <alignment vertical="center" wrapText="1"/>
    </xf>
    <xf numFmtId="0" fontId="3" fillId="0" borderId="2" xfId="0" applyFont="1" applyBorder="1" applyAlignment="1">
      <alignment vertical="center" wrapText="1"/>
    </xf>
    <xf numFmtId="0" fontId="3" fillId="0" borderId="1" xfId="0" applyFont="1" applyBorder="1" applyAlignment="1">
      <alignment wrapText="1"/>
    </xf>
    <xf numFmtId="0" fontId="3" fillId="3" borderId="5" xfId="0" applyFont="1" applyFill="1" applyBorder="1"/>
    <xf numFmtId="0" fontId="0" fillId="0" borderId="11" xfId="0" applyBorder="1"/>
    <xf numFmtId="0" fontId="5" fillId="0" borderId="2" xfId="0" applyFont="1" applyBorder="1" applyAlignment="1">
      <alignment horizontal="center" vertical="center" wrapText="1"/>
    </xf>
    <xf numFmtId="0" fontId="7" fillId="0" borderId="15" xfId="0" applyFont="1" applyBorder="1" applyAlignment="1">
      <alignment wrapText="1"/>
    </xf>
    <xf numFmtId="0" fontId="3" fillId="0" borderId="15" xfId="0" applyFont="1" applyBorder="1" applyAlignment="1">
      <alignment horizontal="center" vertical="center" wrapText="1"/>
    </xf>
    <xf numFmtId="0" fontId="7" fillId="0" borderId="15" xfId="0" applyFont="1" applyBorder="1" applyAlignment="1">
      <alignment vertical="center" wrapText="1"/>
    </xf>
    <xf numFmtId="0" fontId="0" fillId="0" borderId="0" xfId="0" applyAlignment="1">
      <alignment horizontal="center" wrapText="1"/>
    </xf>
    <xf numFmtId="0" fontId="0" fillId="0" borderId="0" xfId="0" applyAlignment="1">
      <alignment wrapText="1"/>
    </xf>
    <xf numFmtId="0" fontId="7" fillId="4" borderId="1" xfId="0" applyFont="1" applyFill="1" applyBorder="1" applyAlignment="1">
      <alignment vertical="center" wrapText="1"/>
    </xf>
    <xf numFmtId="0" fontId="3" fillId="4" borderId="15" xfId="0" applyFont="1" applyFill="1" applyBorder="1" applyAlignment="1">
      <alignment horizontal="center" vertical="center" wrapText="1"/>
    </xf>
    <xf numFmtId="0" fontId="0" fillId="0" borderId="15" xfId="0" applyBorder="1" applyAlignment="1">
      <alignment horizontal="center" wrapText="1"/>
    </xf>
    <xf numFmtId="0" fontId="0" fillId="0" borderId="15" xfId="0" applyBorder="1" applyAlignment="1">
      <alignment wrapText="1"/>
    </xf>
    <xf numFmtId="0" fontId="0" fillId="0" borderId="16" xfId="0" applyBorder="1" applyAlignment="1">
      <alignment horizontal="center" wrapText="1"/>
    </xf>
    <xf numFmtId="0" fontId="0" fillId="0" borderId="17" xfId="0" applyBorder="1" applyAlignment="1">
      <alignment horizontal="center" wrapText="1"/>
    </xf>
    <xf numFmtId="0" fontId="0" fillId="0" borderId="19" xfId="0" applyBorder="1" applyAlignment="1">
      <alignment horizontal="center" wrapText="1"/>
    </xf>
    <xf numFmtId="0" fontId="0" fillId="0" borderId="18" xfId="0" applyBorder="1" applyAlignment="1">
      <alignment horizont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20" xfId="0" applyBorder="1" applyAlignment="1">
      <alignment horizontal="center" wrapText="1"/>
    </xf>
    <xf numFmtId="0" fontId="0" fillId="0" borderId="21" xfId="0" applyBorder="1" applyAlignment="1">
      <alignment horizontal="center" vertical="center" wrapText="1"/>
    </xf>
    <xf numFmtId="0" fontId="0" fillId="0" borderId="15" xfId="0" applyBorder="1" applyAlignment="1">
      <alignment horizontal="center" vertical="center" wrapText="1"/>
    </xf>
    <xf numFmtId="0" fontId="0" fillId="0" borderId="22" xfId="0" applyBorder="1" applyAlignment="1">
      <alignment horizontal="center" wrapText="1"/>
    </xf>
    <xf numFmtId="0" fontId="0" fillId="0" borderId="11" xfId="0" applyBorder="1" applyAlignment="1">
      <alignment horizontal="center" wrapText="1"/>
    </xf>
    <xf numFmtId="0" fontId="0" fillId="0" borderId="11" xfId="0" applyBorder="1" applyAlignment="1">
      <alignment wrapText="1"/>
    </xf>
    <xf numFmtId="0" fontId="0" fillId="0" borderId="23" xfId="0" applyBorder="1" applyAlignment="1">
      <alignment wrapText="1"/>
    </xf>
    <xf numFmtId="0" fontId="0" fillId="0" borderId="24" xfId="0" applyBorder="1" applyAlignment="1">
      <alignment horizontal="center" wrapText="1"/>
    </xf>
    <xf numFmtId="0" fontId="0" fillId="0" borderId="24" xfId="0" applyBorder="1" applyAlignment="1">
      <alignment wrapText="1"/>
    </xf>
    <xf numFmtId="0" fontId="0" fillId="0" borderId="24" xfId="0" applyBorder="1" applyAlignment="1">
      <alignment horizontal="center" vertical="center" wrapText="1"/>
    </xf>
    <xf numFmtId="0" fontId="0" fillId="0" borderId="25" xfId="0" applyBorder="1" applyAlignment="1">
      <alignment wrapText="1"/>
    </xf>
    <xf numFmtId="0" fontId="0" fillId="0" borderId="26" xfId="0" applyBorder="1" applyAlignment="1">
      <alignment wrapText="1"/>
    </xf>
    <xf numFmtId="0" fontId="0" fillId="0" borderId="11" xfId="0" applyBorder="1" applyAlignment="1">
      <alignment horizontal="center" vertical="center" wrapText="1"/>
    </xf>
    <xf numFmtId="0" fontId="0" fillId="0" borderId="27" xfId="0" applyBorder="1" applyAlignment="1">
      <alignment wrapText="1"/>
    </xf>
    <xf numFmtId="0" fontId="13" fillId="0" borderId="26" xfId="0" applyFont="1" applyBorder="1" applyAlignment="1">
      <alignment wrapText="1"/>
    </xf>
    <xf numFmtId="0" fontId="13" fillId="0" borderId="26" xfId="0" applyFont="1" applyBorder="1" applyAlignment="1">
      <alignment horizontal="center" wrapText="1"/>
    </xf>
    <xf numFmtId="0" fontId="13" fillId="0" borderId="26" xfId="0" applyFont="1" applyBorder="1" applyAlignment="1">
      <alignment horizontal="left" vertical="center" wrapText="1"/>
    </xf>
    <xf numFmtId="0" fontId="0" fillId="0" borderId="28" xfId="0" applyBorder="1" applyAlignment="1">
      <alignment horizontal="center" wrapText="1"/>
    </xf>
    <xf numFmtId="0" fontId="13" fillId="0" borderId="29" xfId="0" applyFont="1" applyBorder="1" applyAlignment="1">
      <alignment horizontal="left" vertical="center" wrapText="1"/>
    </xf>
    <xf numFmtId="0" fontId="13" fillId="0" borderId="30" xfId="0" applyFont="1" applyBorder="1"/>
    <xf numFmtId="0" fontId="13" fillId="0" borderId="31" xfId="0" applyFont="1" applyBorder="1"/>
    <xf numFmtId="0" fontId="0" fillId="0" borderId="26" xfId="0" applyBorder="1" applyAlignment="1">
      <alignment horizontal="center" wrapText="1"/>
    </xf>
    <xf numFmtId="0" fontId="3" fillId="7" borderId="11" xfId="0" applyFont="1" applyFill="1" applyBorder="1"/>
    <xf numFmtId="0" fontId="2" fillId="0" borderId="11" xfId="0" applyFont="1" applyBorder="1"/>
    <xf numFmtId="0" fontId="6" fillId="0" borderId="46" xfId="0" applyFont="1" applyBorder="1" applyAlignment="1">
      <alignment horizontal="left" vertical="center"/>
    </xf>
    <xf numFmtId="0" fontId="0" fillId="0" borderId="40" xfId="0" applyBorder="1"/>
    <xf numFmtId="0" fontId="0" fillId="0" borderId="43" xfId="0" applyBorder="1"/>
    <xf numFmtId="0" fontId="5" fillId="0" borderId="50" xfId="0" applyFont="1" applyBorder="1" applyAlignment="1">
      <alignment horizontal="left" vertical="center"/>
    </xf>
    <xf numFmtId="0" fontId="0" fillId="0" borderId="11" xfId="0" applyBorder="1" applyAlignment="1">
      <alignment horizontal="center"/>
    </xf>
    <xf numFmtId="0" fontId="6" fillId="0" borderId="48" xfId="0" applyFont="1" applyBorder="1" applyAlignment="1">
      <alignment horizontal="left" vertical="center" wrapText="1"/>
    </xf>
    <xf numFmtId="0" fontId="3" fillId="7" borderId="40" xfId="0" applyFont="1" applyFill="1" applyBorder="1"/>
    <xf numFmtId="0" fontId="3" fillId="0" borderId="11" xfId="0" applyFont="1" applyBorder="1" applyAlignment="1">
      <alignment wrapText="1"/>
    </xf>
    <xf numFmtId="0" fontId="8" fillId="0" borderId="55" xfId="0" applyFont="1" applyBorder="1" applyAlignment="1">
      <alignment vertical="center" wrapText="1"/>
    </xf>
    <xf numFmtId="0" fontId="1" fillId="7" borderId="56" xfId="0" applyFont="1" applyFill="1" applyBorder="1" applyAlignment="1">
      <alignment horizontal="center" vertical="center" wrapText="1"/>
    </xf>
    <xf numFmtId="0" fontId="8" fillId="0" borderId="57" xfId="0" applyFont="1" applyBorder="1" applyAlignment="1">
      <alignment vertical="center" wrapText="1"/>
    </xf>
    <xf numFmtId="0" fontId="1" fillId="7" borderId="58" xfId="0" applyFont="1" applyFill="1" applyBorder="1" applyAlignment="1">
      <alignment horizontal="center" vertical="center" wrapText="1"/>
    </xf>
    <xf numFmtId="0" fontId="9" fillId="7" borderId="55" xfId="0" applyFont="1" applyFill="1" applyBorder="1" applyAlignment="1">
      <alignment vertical="center" wrapText="1"/>
    </xf>
    <xf numFmtId="0" fontId="8" fillId="0" borderId="56" xfId="0" applyFont="1" applyBorder="1" applyAlignment="1">
      <alignment vertical="center" wrapText="1"/>
    </xf>
    <xf numFmtId="164" fontId="9" fillId="0" borderId="57" xfId="0" applyNumberFormat="1" applyFont="1" applyBorder="1" applyAlignment="1">
      <alignment vertical="center" wrapText="1"/>
    </xf>
    <xf numFmtId="0" fontId="9" fillId="0" borderId="57" xfId="0" applyFont="1" applyBorder="1" applyAlignment="1">
      <alignment vertical="center" wrapText="1"/>
    </xf>
    <xf numFmtId="0" fontId="8" fillId="0" borderId="58" xfId="0" applyFont="1" applyBorder="1" applyAlignment="1">
      <alignment vertical="center" wrapText="1"/>
    </xf>
    <xf numFmtId="0" fontId="9" fillId="7" borderId="55" xfId="0" applyFont="1" applyFill="1" applyBorder="1" applyAlignment="1">
      <alignment horizontal="center" vertical="center" wrapText="1"/>
    </xf>
    <xf numFmtId="0" fontId="17" fillId="9" borderId="55" xfId="0" applyFont="1" applyFill="1" applyBorder="1" applyAlignment="1">
      <alignment vertical="center" wrapText="1"/>
    </xf>
    <xf numFmtId="0" fontId="8" fillId="0" borderId="59" xfId="0" applyFont="1" applyBorder="1" applyAlignment="1">
      <alignment vertical="center" wrapText="1"/>
    </xf>
    <xf numFmtId="0" fontId="0" fillId="0" borderId="36" xfId="0" applyBorder="1"/>
    <xf numFmtId="0" fontId="0" fillId="0" borderId="39" xfId="0" applyBorder="1"/>
    <xf numFmtId="0" fontId="0" fillId="0" borderId="41" xfId="0" applyBorder="1"/>
    <xf numFmtId="0" fontId="18" fillId="0" borderId="0" xfId="0" applyFont="1"/>
    <xf numFmtId="0" fontId="6" fillId="7" borderId="2"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3" fillId="0" borderId="19" xfId="0" applyFont="1" applyBorder="1" applyAlignment="1">
      <alignment horizontal="center" vertical="center" wrapText="1"/>
    </xf>
    <xf numFmtId="0" fontId="10" fillId="2" borderId="19" xfId="0" applyFont="1" applyFill="1" applyBorder="1" applyAlignment="1">
      <alignment vertical="center"/>
    </xf>
    <xf numFmtId="0" fontId="18" fillId="0" borderId="36" xfId="0" applyFont="1" applyBorder="1"/>
    <xf numFmtId="0" fontId="10" fillId="7" borderId="13" xfId="0" applyFont="1" applyFill="1" applyBorder="1" applyAlignment="1">
      <alignment vertical="center"/>
    </xf>
    <xf numFmtId="0" fontId="10" fillId="2" borderId="13" xfId="0" applyFont="1" applyFill="1" applyBorder="1" applyAlignment="1">
      <alignment vertical="center"/>
    </xf>
    <xf numFmtId="0" fontId="3" fillId="2" borderId="11" xfId="0" applyFont="1" applyFill="1" applyBorder="1"/>
    <xf numFmtId="0" fontId="3" fillId="2" borderId="40" xfId="0" applyFont="1" applyFill="1" applyBorder="1"/>
    <xf numFmtId="0" fontId="0" fillId="0" borderId="46" xfId="0" applyBorder="1"/>
    <xf numFmtId="0" fontId="6" fillId="10" borderId="1" xfId="0" applyFont="1" applyFill="1" applyBorder="1" applyAlignment="1">
      <alignment horizontal="center" vertical="center" wrapText="1"/>
    </xf>
    <xf numFmtId="0" fontId="10" fillId="8" borderId="60" xfId="0" applyFont="1" applyFill="1" applyBorder="1" applyAlignment="1">
      <alignment vertical="center"/>
    </xf>
    <xf numFmtId="0" fontId="6" fillId="10" borderId="1" xfId="0" applyFont="1" applyFill="1" applyBorder="1" applyAlignment="1">
      <alignment horizontal="center" wrapText="1"/>
    </xf>
    <xf numFmtId="0" fontId="7" fillId="0" borderId="69" xfId="0" applyFont="1" applyBorder="1" applyAlignment="1">
      <alignment wrapText="1"/>
    </xf>
    <xf numFmtId="0" fontId="6" fillId="10" borderId="39" xfId="0" applyFont="1" applyFill="1" applyBorder="1" applyAlignment="1">
      <alignment horizontal="center" vertical="center" wrapText="1"/>
    </xf>
    <xf numFmtId="0" fontId="7" fillId="0" borderId="73" xfId="0" applyFont="1" applyBorder="1" applyAlignment="1">
      <alignment vertical="center" wrapText="1"/>
    </xf>
    <xf numFmtId="0" fontId="3" fillId="0" borderId="73" xfId="0" applyFont="1" applyBorder="1" applyAlignment="1">
      <alignment vertical="center" wrapText="1"/>
    </xf>
    <xf numFmtId="0" fontId="7" fillId="0" borderId="74" xfId="0" applyFont="1" applyBorder="1" applyAlignment="1">
      <alignment vertical="center" wrapText="1"/>
    </xf>
    <xf numFmtId="0" fontId="5" fillId="0" borderId="4" xfId="0" applyFont="1" applyBorder="1" applyAlignment="1">
      <alignment horizontal="center" vertical="center" wrapText="1"/>
    </xf>
    <xf numFmtId="0" fontId="5" fillId="10" borderId="3" xfId="0" applyFont="1" applyFill="1" applyBorder="1" applyAlignment="1">
      <alignment horizontal="center" vertical="center" wrapText="1"/>
    </xf>
    <xf numFmtId="0" fontId="7" fillId="0" borderId="11" xfId="0" applyFont="1" applyBorder="1" applyAlignment="1">
      <alignment vertical="center" wrapText="1"/>
    </xf>
    <xf numFmtId="0" fontId="0" fillId="0" borderId="36" xfId="0" applyBorder="1" applyAlignment="1">
      <alignment horizontal="center" vertical="center"/>
    </xf>
    <xf numFmtId="0" fontId="0" fillId="0" borderId="39" xfId="0" applyBorder="1" applyAlignment="1">
      <alignment horizontal="center" vertical="center"/>
    </xf>
    <xf numFmtId="0" fontId="0" fillId="0" borderId="41" xfId="0" applyBorder="1" applyAlignment="1">
      <alignment horizontal="center" vertical="center"/>
    </xf>
    <xf numFmtId="0" fontId="16" fillId="0" borderId="35" xfId="0" applyFont="1" applyBorder="1" applyAlignment="1">
      <alignment horizontal="center" vertical="center" wrapText="1"/>
    </xf>
    <xf numFmtId="0" fontId="6" fillId="11" borderId="73" xfId="0" applyFont="1" applyFill="1" applyBorder="1" applyAlignment="1">
      <alignment horizontal="center" vertical="center" wrapText="1"/>
    </xf>
    <xf numFmtId="0" fontId="6" fillId="10" borderId="73" xfId="0" applyFont="1" applyFill="1" applyBorder="1" applyAlignment="1">
      <alignment horizontal="center" vertical="center" wrapText="1"/>
    </xf>
    <xf numFmtId="0" fontId="3" fillId="0" borderId="74" xfId="0" applyFont="1" applyBorder="1" applyAlignment="1">
      <alignment vertical="center" wrapText="1"/>
    </xf>
    <xf numFmtId="0" fontId="24" fillId="0" borderId="36" xfId="0" applyFont="1" applyBorder="1"/>
    <xf numFmtId="0" fontId="24" fillId="0" borderId="39" xfId="0" applyFont="1" applyBorder="1"/>
    <xf numFmtId="0" fontId="24" fillId="0" borderId="41" xfId="0" applyFont="1" applyBorder="1"/>
    <xf numFmtId="0" fontId="15" fillId="5" borderId="60" xfId="0" applyFont="1" applyFill="1" applyBorder="1" applyAlignment="1">
      <alignment horizontal="center" vertical="center"/>
    </xf>
    <xf numFmtId="0" fontId="2" fillId="6" borderId="61" xfId="0" applyFont="1" applyFill="1" applyBorder="1" applyAlignment="1">
      <alignment vertical="center"/>
    </xf>
    <xf numFmtId="0" fontId="2" fillId="6" borderId="62" xfId="0" applyFont="1" applyFill="1" applyBorder="1" applyAlignment="1">
      <alignment vertical="center"/>
    </xf>
    <xf numFmtId="0" fontId="3" fillId="0" borderId="16" xfId="0" applyFont="1" applyBorder="1" applyAlignment="1">
      <alignment horizontal="center"/>
    </xf>
    <xf numFmtId="0" fontId="2" fillId="0" borderId="16" xfId="0" applyFont="1" applyBorder="1"/>
    <xf numFmtId="0" fontId="2" fillId="0" borderId="54" xfId="0" applyFont="1" applyBorder="1"/>
    <xf numFmtId="0" fontId="3" fillId="0" borderId="15" xfId="0" applyFont="1" applyBorder="1" applyAlignment="1">
      <alignment horizontal="center"/>
    </xf>
    <xf numFmtId="0" fontId="2" fillId="0" borderId="15" xfId="0" applyFont="1" applyBorder="1"/>
    <xf numFmtId="0" fontId="2" fillId="0" borderId="47" xfId="0" applyFont="1" applyBorder="1"/>
    <xf numFmtId="0" fontId="4" fillId="7" borderId="39" xfId="0" applyFont="1" applyFill="1" applyBorder="1" applyAlignment="1">
      <alignment horizontal="center" vertical="center"/>
    </xf>
    <xf numFmtId="0" fontId="4" fillId="7" borderId="11" xfId="0" applyFont="1" applyFill="1" applyBorder="1" applyAlignment="1">
      <alignment horizontal="center" vertical="center"/>
    </xf>
    <xf numFmtId="0" fontId="0" fillId="0" borderId="11" xfId="0" applyBorder="1" applyAlignment="1">
      <alignment horizontal="center"/>
    </xf>
    <xf numFmtId="0" fontId="3" fillId="0" borderId="52" xfId="0" applyFont="1" applyBorder="1" applyAlignment="1">
      <alignment horizontal="center" wrapText="1"/>
    </xf>
    <xf numFmtId="0" fontId="2" fillId="0" borderId="52" xfId="0" applyFont="1" applyBorder="1"/>
    <xf numFmtId="0" fontId="2" fillId="0" borderId="53" xfId="0" applyFont="1" applyBorder="1"/>
    <xf numFmtId="0" fontId="13" fillId="0" borderId="11" xfId="0" applyFont="1" applyBorder="1" applyAlignment="1">
      <alignment horizontal="center" vertical="center" wrapText="1"/>
    </xf>
    <xf numFmtId="0" fontId="13" fillId="0" borderId="27" xfId="0" applyFont="1" applyBorder="1" applyAlignment="1">
      <alignment horizontal="center" vertical="center" wrapText="1"/>
    </xf>
    <xf numFmtId="0" fontId="14" fillId="0" borderId="32" xfId="0" applyFont="1" applyBorder="1" applyAlignment="1">
      <alignment horizontal="center" vertical="center" wrapText="1"/>
    </xf>
    <xf numFmtId="0" fontId="14" fillId="0" borderId="33" xfId="0" applyFont="1" applyBorder="1" applyAlignment="1">
      <alignment horizontal="center" vertical="center" wrapText="1"/>
    </xf>
    <xf numFmtId="0" fontId="14" fillId="0" borderId="34" xfId="0" applyFont="1" applyBorder="1" applyAlignment="1">
      <alignment horizontal="center" vertical="center" wrapText="1"/>
    </xf>
    <xf numFmtId="0" fontId="13" fillId="0" borderId="26" xfId="0" applyFont="1" applyBorder="1" applyAlignment="1">
      <alignment horizontal="center" vertical="center" wrapText="1"/>
    </xf>
    <xf numFmtId="0" fontId="0" fillId="0" borderId="11" xfId="0" applyBorder="1" applyAlignment="1">
      <alignment horizontal="center" vertical="center" wrapText="1"/>
    </xf>
    <xf numFmtId="0" fontId="3" fillId="0" borderId="44" xfId="0" applyFont="1" applyBorder="1" applyAlignment="1">
      <alignment horizontal="left" vertical="top" wrapText="1"/>
    </xf>
    <xf numFmtId="0" fontId="2" fillId="0" borderId="45" xfId="0" applyFont="1" applyBorder="1" applyAlignment="1">
      <alignment wrapText="1"/>
    </xf>
    <xf numFmtId="0" fontId="2" fillId="0" borderId="65" xfId="0" applyFont="1" applyBorder="1" applyAlignment="1">
      <alignment wrapText="1"/>
    </xf>
    <xf numFmtId="0" fontId="2" fillId="0" borderId="51" xfId="0" applyFont="1" applyBorder="1" applyAlignment="1">
      <alignment wrapText="1"/>
    </xf>
    <xf numFmtId="0" fontId="0" fillId="0" borderId="11" xfId="0" applyBorder="1" applyAlignment="1">
      <alignment wrapText="1"/>
    </xf>
    <xf numFmtId="0" fontId="2" fillId="0" borderId="40" xfId="0" applyFont="1" applyBorder="1" applyAlignment="1">
      <alignment wrapText="1"/>
    </xf>
    <xf numFmtId="0" fontId="2" fillId="0" borderId="66" xfId="0" applyFont="1" applyBorder="1" applyAlignment="1">
      <alignment wrapText="1"/>
    </xf>
    <xf numFmtId="0" fontId="2" fillId="0" borderId="42" xfId="0" applyFont="1" applyBorder="1" applyAlignment="1">
      <alignment wrapText="1"/>
    </xf>
    <xf numFmtId="0" fontId="2" fillId="0" borderId="43" xfId="0" applyFont="1" applyBorder="1" applyAlignment="1">
      <alignment wrapText="1"/>
    </xf>
    <xf numFmtId="0" fontId="3" fillId="0" borderId="12" xfId="0" applyFont="1" applyBorder="1" applyAlignment="1">
      <alignment horizontal="center" vertical="center" wrapText="1"/>
    </xf>
    <xf numFmtId="0" fontId="2" fillId="0" borderId="8" xfId="0" applyFont="1" applyBorder="1"/>
    <xf numFmtId="0" fontId="2" fillId="0" borderId="63" xfId="0" applyFont="1" applyBorder="1"/>
    <xf numFmtId="0" fontId="3" fillId="4" borderId="12" xfId="0" applyFont="1" applyFill="1" applyBorder="1" applyAlignment="1">
      <alignment horizontal="center" vertical="center" wrapText="1"/>
    </xf>
    <xf numFmtId="0" fontId="2" fillId="4" borderId="8" xfId="0" applyFont="1" applyFill="1" applyBorder="1"/>
    <xf numFmtId="0" fontId="2" fillId="4" borderId="63" xfId="0" applyFont="1" applyFill="1" applyBorder="1"/>
    <xf numFmtId="0" fontId="3" fillId="2" borderId="45" xfId="0" applyFont="1" applyFill="1" applyBorder="1" applyAlignment="1">
      <alignment horizontal="center"/>
    </xf>
    <xf numFmtId="0" fontId="2" fillId="0" borderId="45" xfId="0" applyFont="1" applyBorder="1"/>
    <xf numFmtId="0" fontId="2" fillId="0" borderId="65" xfId="0" applyFont="1" applyBorder="1"/>
    <xf numFmtId="0" fontId="3" fillId="0" borderId="15" xfId="0" applyFont="1" applyBorder="1" applyAlignment="1">
      <alignment horizontal="center" vertical="center" wrapText="1"/>
    </xf>
    <xf numFmtId="0" fontId="10" fillId="7" borderId="11" xfId="0" applyFont="1" applyFill="1" applyBorder="1" applyAlignment="1">
      <alignment horizontal="left" vertical="center"/>
    </xf>
    <xf numFmtId="0" fontId="2" fillId="8" borderId="11" xfId="0" applyFont="1" applyFill="1" applyBorder="1"/>
    <xf numFmtId="0" fontId="2" fillId="8" borderId="40" xfId="0" applyFont="1" applyFill="1" applyBorder="1"/>
    <xf numFmtId="0" fontId="6" fillId="7" borderId="9" xfId="0" applyFont="1" applyFill="1" applyBorder="1" applyAlignment="1">
      <alignment horizontal="center" vertical="center" wrapText="1"/>
    </xf>
    <xf numFmtId="0" fontId="2" fillId="8" borderId="7" xfId="0" applyFont="1" applyFill="1" applyBorder="1"/>
    <xf numFmtId="0" fontId="2" fillId="8" borderId="64" xfId="0" applyFont="1" applyFill="1" applyBorder="1"/>
    <xf numFmtId="0" fontId="3" fillId="0" borderId="9" xfId="0" applyFont="1" applyBorder="1" applyAlignment="1">
      <alignment horizontal="center" vertical="center" wrapText="1"/>
    </xf>
    <xf numFmtId="0" fontId="2" fillId="0" borderId="7" xfId="0" applyFont="1" applyBorder="1"/>
    <xf numFmtId="0" fontId="2" fillId="0" borderId="64" xfId="0" applyFont="1" applyBorder="1"/>
    <xf numFmtId="0" fontId="19" fillId="9" borderId="60" xfId="0" applyFont="1" applyFill="1" applyBorder="1" applyAlignment="1">
      <alignment horizontal="center" vertical="center"/>
    </xf>
    <xf numFmtId="0" fontId="20" fillId="6" borderId="61" xfId="0" applyFont="1" applyFill="1" applyBorder="1"/>
    <xf numFmtId="0" fontId="20" fillId="6" borderId="62" xfId="0" applyFont="1" applyFill="1" applyBorder="1"/>
    <xf numFmtId="0" fontId="5" fillId="0" borderId="13" xfId="0" applyFont="1" applyBorder="1" applyAlignment="1">
      <alignment horizontal="center" vertical="center" wrapText="1"/>
    </xf>
    <xf numFmtId="0" fontId="0" fillId="0" borderId="11" xfId="0" applyBorder="1"/>
    <xf numFmtId="0" fontId="2" fillId="0" borderId="40" xfId="0" applyFont="1" applyBorder="1"/>
    <xf numFmtId="0" fontId="2" fillId="0" borderId="13" xfId="0" applyFont="1" applyBorder="1"/>
    <xf numFmtId="0" fontId="6" fillId="7" borderId="12" xfId="0" applyFont="1" applyFill="1" applyBorder="1" applyAlignment="1">
      <alignment horizontal="center" vertical="center" wrapText="1"/>
    </xf>
    <xf numFmtId="0" fontId="2" fillId="8" borderId="8" xfId="0" applyFont="1" applyFill="1" applyBorder="1"/>
    <xf numFmtId="0" fontId="2" fillId="8" borderId="63" xfId="0" applyFont="1" applyFill="1" applyBorder="1"/>
    <xf numFmtId="0" fontId="3" fillId="0" borderId="15" xfId="0" applyFont="1" applyBorder="1"/>
    <xf numFmtId="0" fontId="3" fillId="8" borderId="61" xfId="0" applyFont="1" applyFill="1" applyBorder="1" applyAlignment="1">
      <alignment horizontal="center"/>
    </xf>
    <xf numFmtId="0" fontId="2" fillId="8" borderId="61" xfId="0" applyFont="1" applyFill="1" applyBorder="1"/>
    <xf numFmtId="0" fontId="2" fillId="8" borderId="62" xfId="0" applyFont="1" applyFill="1" applyBorder="1"/>
    <xf numFmtId="0" fontId="3" fillId="0" borderId="51" xfId="0" applyFont="1" applyBorder="1" applyAlignment="1">
      <alignment horizontal="left" vertical="top" wrapText="1"/>
    </xf>
    <xf numFmtId="0" fontId="2" fillId="0" borderId="11" xfId="0" applyFont="1" applyBorder="1" applyAlignment="1">
      <alignment wrapText="1"/>
    </xf>
    <xf numFmtId="0" fontId="22" fillId="9" borderId="60" xfId="0" applyFont="1" applyFill="1" applyBorder="1" applyAlignment="1">
      <alignment horizontal="center" vertical="center" wrapText="1"/>
    </xf>
    <xf numFmtId="0" fontId="23" fillId="6" borderId="61" xfId="0" applyFont="1" applyFill="1" applyBorder="1"/>
    <xf numFmtId="0" fontId="23" fillId="6" borderId="62" xfId="0" applyFont="1" applyFill="1" applyBorder="1"/>
    <xf numFmtId="0" fontId="3" fillId="0" borderId="0" xfId="0" applyFont="1"/>
    <xf numFmtId="0" fontId="0" fillId="0" borderId="0" xfId="0"/>
    <xf numFmtId="0" fontId="5" fillId="0" borderId="13" xfId="0" applyFont="1" applyBorder="1" applyAlignment="1">
      <alignment horizontal="center" wrapText="1"/>
    </xf>
    <xf numFmtId="0" fontId="2" fillId="0" borderId="11" xfId="0" applyFont="1" applyBorder="1"/>
    <xf numFmtId="0" fontId="2" fillId="0" borderId="10" xfId="0" applyFont="1" applyBorder="1"/>
    <xf numFmtId="0" fontId="2" fillId="0" borderId="14" xfId="0" applyFont="1" applyBorder="1"/>
    <xf numFmtId="0" fontId="2" fillId="0" borderId="67" xfId="0" applyFont="1" applyBorder="1"/>
    <xf numFmtId="0" fontId="6" fillId="10" borderId="9" xfId="0" applyFont="1" applyFill="1" applyBorder="1" applyAlignment="1">
      <alignment horizontal="center" vertical="center" wrapText="1"/>
    </xf>
    <xf numFmtId="0" fontId="3" fillId="0" borderId="44" xfId="0" applyFont="1" applyBorder="1" applyAlignment="1">
      <alignment vertical="top"/>
    </xf>
    <xf numFmtId="0" fontId="2" fillId="0" borderId="51" xfId="0" applyFont="1" applyBorder="1"/>
    <xf numFmtId="0" fontId="2" fillId="0" borderId="66" xfId="0" applyFont="1" applyBorder="1"/>
    <xf numFmtId="0" fontId="2" fillId="0" borderId="42" xfId="0" applyFont="1" applyBorder="1"/>
    <xf numFmtId="0" fontId="2" fillId="0" borderId="43" xfId="0" applyFont="1" applyBorder="1"/>
    <xf numFmtId="0" fontId="3" fillId="0" borderId="11" xfId="0" applyFont="1" applyBorder="1"/>
    <xf numFmtId="0" fontId="16" fillId="0" borderId="60" xfId="0" applyFont="1" applyBorder="1" applyAlignment="1">
      <alignment horizontal="center" vertical="center"/>
    </xf>
    <xf numFmtId="0" fontId="21" fillId="0" borderId="61" xfId="0" applyFont="1" applyBorder="1" applyAlignment="1">
      <alignment vertical="center"/>
    </xf>
    <xf numFmtId="0" fontId="21" fillId="0" borderId="62" xfId="0" applyFont="1" applyBorder="1" applyAlignment="1">
      <alignment vertical="center"/>
    </xf>
    <xf numFmtId="0" fontId="2" fillId="0" borderId="13" xfId="0" applyFont="1" applyBorder="1" applyAlignment="1">
      <alignment wrapText="1"/>
    </xf>
    <xf numFmtId="0" fontId="2" fillId="0" borderId="10" xfId="0" applyFont="1" applyBorder="1" applyAlignment="1">
      <alignment wrapText="1"/>
    </xf>
    <xf numFmtId="0" fontId="2" fillId="0" borderId="14" xfId="0" applyFont="1" applyBorder="1" applyAlignment="1">
      <alignment wrapText="1"/>
    </xf>
    <xf numFmtId="0" fontId="2" fillId="0" borderId="67" xfId="0" applyFont="1" applyBorder="1" applyAlignment="1">
      <alignment wrapText="1"/>
    </xf>
    <xf numFmtId="0" fontId="6" fillId="10" borderId="9" xfId="0" applyFont="1" applyFill="1" applyBorder="1" applyAlignment="1">
      <alignment horizontal="center" wrapText="1"/>
    </xf>
    <xf numFmtId="0" fontId="3" fillId="0" borderId="9" xfId="0" applyFont="1" applyBorder="1"/>
    <xf numFmtId="0" fontId="10" fillId="8" borderId="70" xfId="0" applyFont="1" applyFill="1" applyBorder="1" applyAlignment="1">
      <alignment horizontal="left"/>
    </xf>
    <xf numFmtId="0" fontId="10" fillId="8" borderId="68" xfId="0" applyFont="1" applyFill="1" applyBorder="1" applyAlignment="1">
      <alignment horizontal="left"/>
    </xf>
    <xf numFmtId="0" fontId="10" fillId="8" borderId="49" xfId="0" applyFont="1" applyFill="1" applyBorder="1" applyAlignment="1">
      <alignment horizontal="left"/>
    </xf>
    <xf numFmtId="0" fontId="3" fillId="0" borderId="8" xfId="0" applyFont="1" applyBorder="1" applyAlignment="1">
      <alignment horizontal="center" vertical="center" wrapText="1"/>
    </xf>
    <xf numFmtId="0" fontId="3" fillId="0" borderId="46" xfId="0" applyFont="1" applyBorder="1" applyAlignment="1">
      <alignment horizontal="left" vertical="top"/>
    </xf>
    <xf numFmtId="0" fontId="2" fillId="0" borderId="46" xfId="0" applyFont="1" applyBorder="1"/>
    <xf numFmtId="0" fontId="0" fillId="0" borderId="15" xfId="0" applyBorder="1"/>
    <xf numFmtId="0" fontId="2" fillId="0" borderId="48" xfId="0" applyFont="1" applyBorder="1"/>
    <xf numFmtId="0" fontId="3" fillId="0" borderId="14" xfId="0" applyFont="1" applyBorder="1" applyAlignment="1">
      <alignment horizontal="center" vertical="center" wrapText="1"/>
    </xf>
    <xf numFmtId="0" fontId="10" fillId="8" borderId="46" xfId="0" applyFont="1" applyFill="1" applyBorder="1" applyAlignment="1">
      <alignment horizontal="left" vertical="center"/>
    </xf>
    <xf numFmtId="0" fontId="10" fillId="8" borderId="15" xfId="0" applyFont="1" applyFill="1" applyBorder="1" applyAlignment="1">
      <alignment horizontal="left" vertical="center"/>
    </xf>
    <xf numFmtId="0" fontId="10" fillId="8" borderId="47" xfId="0" applyFont="1" applyFill="1" applyBorder="1" applyAlignment="1">
      <alignment horizontal="left" vertical="center"/>
    </xf>
    <xf numFmtId="0" fontId="16" fillId="0" borderId="36" xfId="0" applyFont="1" applyBorder="1" applyAlignment="1">
      <alignment horizontal="center" vertical="center"/>
    </xf>
    <xf numFmtId="0" fontId="21" fillId="0" borderId="37" xfId="0" applyFont="1" applyBorder="1"/>
    <xf numFmtId="0" fontId="21" fillId="0" borderId="38" xfId="0" applyFont="1" applyBorder="1"/>
    <xf numFmtId="0" fontId="6" fillId="0" borderId="71" xfId="0" applyFont="1" applyBorder="1" applyAlignment="1">
      <alignment horizontal="center" vertical="center" wrapText="1"/>
    </xf>
    <xf numFmtId="0" fontId="2" fillId="0" borderId="39" xfId="0" applyFont="1" applyBorder="1"/>
    <xf numFmtId="0" fontId="2" fillId="0" borderId="72" xfId="0" applyFont="1" applyBorder="1"/>
    <xf numFmtId="0" fontId="5" fillId="10" borderId="8" xfId="0" applyFont="1" applyFill="1" applyBorder="1" applyAlignment="1">
      <alignment horizontal="center" vertical="center" wrapText="1"/>
    </xf>
    <xf numFmtId="0" fontId="3" fillId="0" borderId="11" xfId="0" applyFont="1" applyBorder="1" applyAlignment="1">
      <alignment horizontal="center"/>
    </xf>
    <xf numFmtId="0" fontId="3" fillId="0" borderId="15" xfId="0" applyFont="1" applyBorder="1" applyAlignment="1">
      <alignment horizontal="left" vertical="top"/>
    </xf>
    <xf numFmtId="0" fontId="15" fillId="0" borderId="75" xfId="0" applyFont="1" applyBorder="1" applyAlignment="1">
      <alignment horizontal="center" vertical="center"/>
    </xf>
    <xf numFmtId="0" fontId="21" fillId="0" borderId="76" xfId="0" applyFont="1" applyBorder="1"/>
    <xf numFmtId="0" fontId="21" fillId="0" borderId="77" xfId="0" applyFont="1" applyBorder="1"/>
    <xf numFmtId="0" fontId="6" fillId="0" borderId="16" xfId="0" applyFont="1" applyBorder="1" applyAlignment="1">
      <alignment horizontal="center" vertical="center" wrapText="1"/>
    </xf>
    <xf numFmtId="0" fontId="0" fillId="0" borderId="16" xfId="0" applyBorder="1"/>
    <xf numFmtId="0" fontId="0" fillId="0" borderId="54" xfId="0" applyBorder="1"/>
    <xf numFmtId="0" fontId="0" fillId="0" borderId="47" xfId="0" applyBorder="1"/>
    <xf numFmtId="0" fontId="6" fillId="10" borderId="10" xfId="0" applyFont="1" applyFill="1" applyBorder="1" applyAlignment="1">
      <alignment horizontal="center" vertical="center" wrapText="1"/>
    </xf>
    <xf numFmtId="0" fontId="2" fillId="8" borderId="14" xfId="0" applyFont="1" applyFill="1" applyBorder="1"/>
    <xf numFmtId="0" fontId="2" fillId="8" borderId="67" xfId="0" applyFont="1" applyFill="1" applyBorder="1"/>
    <xf numFmtId="0" fontId="3" fillId="0" borderId="39" xfId="0" applyFont="1" applyBorder="1" applyAlignment="1">
      <alignment horizontal="left" vertical="top"/>
    </xf>
    <xf numFmtId="0" fontId="2" fillId="0" borderId="41" xfId="0" applyFont="1" applyBorder="1"/>
    <xf numFmtId="0" fontId="7" fillId="0" borderId="9" xfId="0" applyFont="1" applyBorder="1" applyAlignment="1">
      <alignment horizontal="left" vertical="center" wrapText="1"/>
    </xf>
    <xf numFmtId="0" fontId="10" fillId="12" borderId="46" xfId="0" applyFont="1" applyFill="1" applyBorder="1" applyAlignment="1">
      <alignment horizontal="left" vertical="center"/>
    </xf>
    <xf numFmtId="0" fontId="10" fillId="12" borderId="15" xfId="0" applyFont="1" applyFill="1" applyBorder="1" applyAlignment="1">
      <alignment horizontal="left" vertical="center"/>
    </xf>
    <xf numFmtId="0" fontId="10" fillId="12" borderId="47" xfId="0" applyFont="1" applyFill="1" applyBorder="1" applyAlignment="1">
      <alignment horizontal="left" vertical="center"/>
    </xf>
    <xf numFmtId="0" fontId="21" fillId="0" borderId="61" xfId="0" applyFont="1" applyBorder="1"/>
    <xf numFmtId="0" fontId="21" fillId="0" borderId="62" xfId="0" applyFont="1" applyBorder="1"/>
    <xf numFmtId="0" fontId="6" fillId="0" borderId="39" xfId="0" applyFont="1" applyBorder="1" applyAlignment="1">
      <alignment horizontal="center" vertical="center"/>
    </xf>
    <xf numFmtId="0" fontId="0" fillId="0" borderId="39" xfId="0" applyBorder="1"/>
    <xf numFmtId="0" fontId="6" fillId="11" borderId="9" xfId="0" applyFont="1" applyFill="1" applyBorder="1" applyAlignment="1">
      <alignment horizontal="center" vertical="center" wrapText="1"/>
    </xf>
    <xf numFmtId="0" fontId="2" fillId="12" borderId="7" xfId="0" applyFont="1" applyFill="1" applyBorder="1"/>
    <xf numFmtId="0" fontId="2" fillId="12" borderId="64" xfId="0" applyFont="1" applyFill="1" applyBorder="1"/>
    <xf numFmtId="0" fontId="0" fillId="0" borderId="40" xfId="0" applyBorder="1"/>
    <xf numFmtId="0" fontId="10" fillId="8" borderId="78" xfId="0" applyFont="1" applyFill="1" applyBorder="1" applyAlignment="1">
      <alignment horizontal="left" vertical="center"/>
    </xf>
    <xf numFmtId="0" fontId="10" fillId="8" borderId="68" xfId="0" applyFont="1" applyFill="1" applyBorder="1" applyAlignment="1">
      <alignment horizontal="left" vertical="center"/>
    </xf>
    <xf numFmtId="0" fontId="10" fillId="8" borderId="49" xfId="0" applyFont="1" applyFill="1" applyBorder="1" applyAlignment="1">
      <alignment horizontal="left" vertical="center"/>
    </xf>
    <xf numFmtId="0" fontId="5" fillId="0" borderId="39" xfId="0" applyFont="1" applyBorder="1" applyAlignment="1">
      <alignment horizontal="center" vertical="center" wrapText="1"/>
    </xf>
    <xf numFmtId="0" fontId="2" fillId="0" borderId="39" xfId="0" applyFont="1" applyBorder="1" applyAlignment="1">
      <alignment wrapText="1"/>
    </xf>
    <xf numFmtId="0" fontId="2" fillId="0" borderId="72" xfId="0" applyFont="1" applyBorder="1" applyAlignment="1">
      <alignment wrapText="1"/>
    </xf>
    <xf numFmtId="0" fontId="5" fillId="10" borderId="7" xfId="0" applyFont="1" applyFill="1" applyBorder="1" applyAlignment="1">
      <alignment horizontal="center" vertical="center" wrapText="1"/>
    </xf>
    <xf numFmtId="0" fontId="3" fillId="0" borderId="7" xfId="0" applyFont="1" applyBorder="1" applyAlignment="1">
      <alignment horizontal="center" vertical="center" wrapText="1"/>
    </xf>
    <xf numFmtId="0" fontId="15" fillId="0" borderId="60" xfId="0" applyFont="1" applyBorder="1" applyAlignment="1">
      <alignment horizontal="center" vertical="center"/>
    </xf>
    <xf numFmtId="0" fontId="6" fillId="10" borderId="39" xfId="0" applyFont="1" applyFill="1" applyBorder="1" applyAlignment="1">
      <alignment horizontal="center" vertical="center" wrapText="1"/>
    </xf>
    <xf numFmtId="0" fontId="2" fillId="8" borderId="39" xfId="0" applyFont="1" applyFill="1" applyBorder="1"/>
    <xf numFmtId="0" fontId="6" fillId="10" borderId="8" xfId="0" applyFont="1" applyFill="1" applyBorder="1" applyAlignment="1">
      <alignment horizontal="center" vertical="center" wrapText="1"/>
    </xf>
    <xf numFmtId="0" fontId="7" fillId="0" borderId="36" xfId="0" applyFont="1" applyBorder="1"/>
    <xf numFmtId="0" fontId="0" fillId="0" borderId="37" xfId="0" applyBorder="1" applyAlignment="1">
      <alignment horizontal="center"/>
    </xf>
    <xf numFmtId="0" fontId="0" fillId="0" borderId="38" xfId="0" applyBorder="1" applyAlignment="1">
      <alignment horizontal="center"/>
    </xf>
    <xf numFmtId="0" fontId="7" fillId="0" borderId="39" xfId="0" applyFont="1" applyBorder="1"/>
    <xf numFmtId="0" fontId="0" fillId="0" borderId="40" xfId="0" applyBorder="1" applyAlignment="1">
      <alignment horizontal="center"/>
    </xf>
    <xf numFmtId="0" fontId="7" fillId="0" borderId="41" xfId="0" applyFont="1" applyBorder="1"/>
    <xf numFmtId="0" fontId="0" fillId="0" borderId="42" xfId="0" applyBorder="1" applyAlignment="1">
      <alignment horizontal="center"/>
    </xf>
    <xf numFmtId="0" fontId="0" fillId="0" borderId="43" xfId="0" applyBorder="1" applyAlignment="1">
      <alignment horizontal="center"/>
    </xf>
    <xf numFmtId="0" fontId="25" fillId="13" borderId="38" xfId="0" applyFont="1" applyFill="1" applyBorder="1" applyAlignment="1">
      <alignment horizontal="center"/>
    </xf>
    <xf numFmtId="0" fontId="24" fillId="14" borderId="40" xfId="0" applyFont="1" applyFill="1" applyBorder="1" applyAlignment="1">
      <alignment horizontal="center"/>
    </xf>
    <xf numFmtId="0" fontId="24" fillId="15" borderId="40" xfId="0" applyFont="1" applyFill="1" applyBorder="1" applyAlignment="1">
      <alignment horizontal="center"/>
    </xf>
    <xf numFmtId="0" fontId="24" fillId="16" borderId="43" xfId="0" applyFont="1" applyFill="1" applyBorder="1" applyAlignment="1">
      <alignment horizontal="center"/>
    </xf>
  </cellXfs>
  <cellStyles count="1">
    <cellStyle name="Normal" xfId="0" builtinId="0"/>
  </cellStyles>
  <dxfs count="158">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fgColor theme="2" tint="-0.14996795556505021"/>
          <bgColor theme="2" tint="-0.1499679555650502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2" tint="-0.1499679555650502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fgColor theme="2" tint="-0.14996795556505021"/>
          <bgColor theme="2" tint="-0.1499679555650502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2" tint="-0.1499679555650502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fgColor theme="2" tint="-0.14996795556505021"/>
          <bgColor theme="2" tint="-0.1499679555650502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2" tint="-0.1499679555650502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fgColor theme="2" tint="-0.14996795556505021"/>
          <bgColor theme="2" tint="-0.1499679555650502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2" tint="-0.1499679555650502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fgColor theme="2" tint="-0.14996795556505021"/>
          <bgColor theme="2" tint="-0.1499679555650502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2" tint="-0.1499679555650502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fgColor theme="2" tint="-0.14996795556505021"/>
          <bgColor theme="2" tint="-0.1499679555650502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2" tint="-0.1499679555650502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fgColor theme="2" tint="-0.14996795556505021"/>
          <bgColor theme="2" tint="-0.1499679555650502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2" tint="-0.1499679555650502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fgColor theme="2" tint="-0.14996795556505021"/>
          <bgColor theme="2" tint="-0.1499679555650502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2" tint="-0.14996795556505021"/>
        </patternFill>
      </fill>
    </dxf>
    <dxf>
      <fill>
        <patternFill>
          <bgColor theme="2" tint="-0.14996795556505021"/>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fgColor theme="2" tint="-0.14996795556505021"/>
          <bgColor theme="2" tint="-0.14996795556505021"/>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ill>
        <patternFill>
          <fgColor theme="2" tint="-0.14996795556505021"/>
          <bgColor theme="2" tint="-0.14996795556505021"/>
        </patternFill>
      </fill>
    </dxf>
    <dxf>
      <font>
        <color rgb="FF9C5700"/>
      </font>
      <fill>
        <patternFill>
          <bgColor rgb="FFFFEB9C"/>
        </patternFill>
      </fill>
    </dxf>
    <dxf>
      <font>
        <color rgb="FF9C0006"/>
      </font>
      <fill>
        <patternFill>
          <bgColor rgb="FFFFC7CE"/>
        </patternFill>
      </fill>
    </dxf>
    <dxf>
      <fill>
        <patternFill>
          <bgColor theme="2" tint="-0.14996795556505021"/>
        </patternFill>
      </fill>
    </dxf>
    <dxf>
      <font>
        <color theme="2" tint="-0.14996795556505021"/>
      </font>
      <fill>
        <patternFill>
          <bgColor theme="2" tint="-0.14996795556505021"/>
        </patternFill>
      </fill>
    </dxf>
    <dxf>
      <font>
        <color rgb="FFFFFC92"/>
      </font>
      <fill>
        <patternFill>
          <bgColor rgb="FFFFFC92"/>
        </patternFill>
      </fill>
    </dxf>
    <dxf>
      <font>
        <u val="none"/>
        <color rgb="FFF76C6D"/>
      </font>
      <fill>
        <patternFill>
          <bgColor rgb="FFF76C6D"/>
        </patternFill>
      </fill>
    </dxf>
    <dxf>
      <font>
        <b val="0"/>
        <i val="0"/>
        <color theme="6" tint="0.79998168889431442"/>
      </font>
      <fill>
        <patternFill>
          <bgColor theme="6" tint="0.79998168889431442"/>
        </patternFill>
      </fill>
    </dxf>
    <dxf>
      <fill>
        <patternFill>
          <bgColor theme="2" tint="-0.14996795556505021"/>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theme="2" tint="-0.14996795556505021"/>
        </patternFill>
      </fill>
    </dxf>
    <dxf>
      <font>
        <b val="0"/>
        <i val="0"/>
        <color theme="6" tint="0.79998168889431442"/>
      </font>
      <fill>
        <patternFill>
          <bgColor theme="6" tint="0.79998168889431442"/>
        </patternFill>
      </fill>
    </dxf>
    <dxf>
      <font>
        <u val="none"/>
        <color rgb="FFF76C6D"/>
      </font>
      <fill>
        <patternFill>
          <bgColor rgb="FFF76C6D"/>
        </patternFill>
      </fill>
    </dxf>
    <dxf>
      <font>
        <color rgb="FFFFFC92"/>
      </font>
      <fill>
        <patternFill>
          <bgColor rgb="FFFFFC92"/>
        </patternFill>
      </fill>
    </dxf>
    <dxf>
      <font>
        <color theme="2" tint="-0.14996795556505021"/>
      </font>
      <fill>
        <patternFill>
          <bgColor theme="2" tint="-0.14996795556505021"/>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theme="2" tint="-0.14996795556505021"/>
        </patternFill>
      </fill>
    </dxf>
    <dxf>
      <font>
        <b val="0"/>
        <i val="0"/>
        <color theme="6" tint="0.79998168889431442"/>
      </font>
      <fill>
        <patternFill>
          <bgColor theme="6" tint="0.79998168889431442"/>
        </patternFill>
      </fill>
    </dxf>
    <dxf>
      <font>
        <u val="none"/>
        <color rgb="FFF76C6D"/>
      </font>
      <fill>
        <patternFill>
          <bgColor rgb="FFF76C6D"/>
        </patternFill>
      </fill>
    </dxf>
    <dxf>
      <font>
        <color rgb="FFFFFC92"/>
      </font>
      <fill>
        <patternFill>
          <bgColor rgb="FFFFFC92"/>
        </patternFill>
      </fill>
    </dxf>
    <dxf>
      <font>
        <color theme="2" tint="-0.14996795556505021"/>
      </font>
      <fill>
        <patternFill>
          <bgColor theme="2" tint="-0.14996795556505021"/>
        </patternFill>
      </fill>
    </dxf>
    <dxf>
      <font>
        <color theme="2" tint="-0.14996795556505021"/>
      </font>
      <fill>
        <patternFill>
          <bgColor theme="2" tint="-0.14996795556505021"/>
        </patternFill>
      </fill>
    </dxf>
    <dxf>
      <font>
        <b val="0"/>
        <i val="0"/>
        <color theme="6" tint="0.79998168889431442"/>
      </font>
      <fill>
        <patternFill>
          <bgColor theme="6" tint="0.79998168889431442"/>
        </patternFill>
      </fill>
    </dxf>
    <dxf>
      <font>
        <color rgb="FF9C5700"/>
      </font>
      <fill>
        <patternFill>
          <bgColor rgb="FFFFEB9C"/>
        </patternFill>
      </fill>
    </dxf>
    <dxf>
      <font>
        <color rgb="FF006100"/>
      </font>
      <fill>
        <patternFill>
          <bgColor rgb="FFC6EFCE"/>
        </patternFill>
      </fill>
    </dxf>
    <dxf>
      <fill>
        <patternFill>
          <bgColor theme="2" tint="-0.14996795556505021"/>
        </patternFill>
      </fill>
    </dxf>
    <dxf>
      <font>
        <color rgb="FF9C0006"/>
      </font>
      <fill>
        <patternFill>
          <bgColor rgb="FFFFC7CE"/>
        </patternFill>
      </fill>
    </dxf>
    <dxf>
      <font>
        <u val="none"/>
        <color rgb="FFF76C6D"/>
      </font>
      <fill>
        <patternFill>
          <bgColor rgb="FFF76C6D"/>
        </patternFill>
      </fill>
    </dxf>
    <dxf>
      <font>
        <color rgb="FFFFFC92"/>
      </font>
      <fill>
        <patternFill>
          <bgColor rgb="FFFFFC92"/>
        </patternFill>
      </fill>
    </dxf>
    <dxf>
      <font>
        <color rgb="FF9C0006"/>
      </font>
      <fill>
        <patternFill>
          <bgColor rgb="FFFFC7CE"/>
        </patternFill>
      </fill>
    </dxf>
    <dxf>
      <font>
        <color rgb="FFFFFC92"/>
      </font>
      <fill>
        <patternFill>
          <bgColor rgb="FFFFFC92"/>
        </patternFill>
      </fill>
    </dxf>
    <dxf>
      <font>
        <u val="none"/>
        <color rgb="FFF76C6D"/>
      </font>
      <fill>
        <patternFill>
          <bgColor rgb="FFF76C6D"/>
        </patternFill>
      </fill>
    </dxf>
    <dxf>
      <font>
        <b val="0"/>
        <i val="0"/>
        <color theme="6" tint="0.79998168889431442"/>
      </font>
      <fill>
        <patternFill>
          <bgColor theme="6" tint="0.79998168889431442"/>
        </patternFill>
      </fill>
    </dxf>
    <dxf>
      <font>
        <color rgb="FF9C5700"/>
      </font>
      <fill>
        <patternFill>
          <bgColor rgb="FFFFEB9C"/>
        </patternFill>
      </fill>
    </dxf>
    <dxf>
      <font>
        <color rgb="FF006100"/>
      </font>
      <fill>
        <patternFill>
          <bgColor rgb="FFC6EFCE"/>
        </patternFill>
      </fill>
    </dxf>
    <dxf>
      <font>
        <u val="none"/>
        <color rgb="FFF76C6D"/>
      </font>
      <fill>
        <patternFill>
          <bgColor rgb="FFF76C6D"/>
        </patternFill>
      </fill>
    </dxf>
    <dxf>
      <font>
        <color theme="2" tint="-0.14996795556505021"/>
      </font>
      <fill>
        <patternFill>
          <bgColor theme="2" tint="-0.14996795556505021"/>
        </patternFill>
      </fill>
    </dxf>
    <dxf>
      <font>
        <b val="0"/>
        <i val="0"/>
        <color theme="6" tint="0.79998168889431442"/>
      </font>
      <fill>
        <patternFill>
          <bgColor theme="6" tint="0.79998168889431442"/>
        </patternFill>
      </fill>
    </dxf>
    <dxf>
      <fill>
        <patternFill>
          <bgColor theme="2" tint="-0.14996795556505021"/>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FFFC92"/>
      </font>
      <fill>
        <patternFill>
          <bgColor rgb="FFFFFC92"/>
        </patternFill>
      </fill>
    </dxf>
    <dxf>
      <font>
        <color theme="2" tint="-0.14996795556505021"/>
      </font>
      <fill>
        <patternFill>
          <bgColor theme="2" tint="-0.14996795556505021"/>
        </patternFill>
      </fill>
    </dxf>
    <dxf>
      <font>
        <color rgb="FFFFFC92"/>
      </font>
      <fill>
        <patternFill>
          <bgColor rgb="FFFFFC92"/>
        </patternFill>
      </fill>
    </dxf>
    <dxf>
      <font>
        <u val="none"/>
        <color rgb="FFF76C6D"/>
      </font>
      <fill>
        <patternFill>
          <bgColor rgb="FFF76C6D"/>
        </patternFill>
      </fill>
    </dxf>
    <dxf>
      <font>
        <b val="0"/>
        <i val="0"/>
        <color theme="6" tint="0.79998168889431442"/>
      </font>
      <fill>
        <patternFill>
          <bgColor theme="6" tint="0.79998168889431442"/>
        </patternFill>
      </fill>
    </dxf>
    <dxf>
      <fill>
        <patternFill>
          <bgColor theme="2" tint="-0.14996795556505021"/>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theme="2" tint="-0.14996795556505021"/>
      </font>
      <fill>
        <patternFill>
          <bgColor theme="2" tint="-0.14996795556505021"/>
        </patternFill>
      </fill>
    </dxf>
    <dxf>
      <font>
        <color rgb="FFFFFC92"/>
      </font>
      <fill>
        <patternFill>
          <bgColor rgb="FFFFFC92"/>
        </patternFill>
      </fill>
    </dxf>
    <dxf>
      <font>
        <u val="none"/>
        <color rgb="FFF76C6D"/>
      </font>
      <fill>
        <patternFill>
          <bgColor rgb="FFF76C6D"/>
        </patternFill>
      </fill>
    </dxf>
    <dxf>
      <font>
        <b val="0"/>
        <i val="0"/>
        <color theme="6" tint="0.79998168889431442"/>
      </font>
      <fill>
        <patternFill>
          <bgColor theme="6" tint="0.79998168889431442"/>
        </patternFill>
      </fill>
    </dxf>
    <dxf>
      <fill>
        <patternFill>
          <bgColor theme="2" tint="-0.14996795556505021"/>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theme="2" tint="-0.14996795556505021"/>
      </font>
      <fill>
        <patternFill>
          <bgColor theme="2" tint="-0.14996795556505021"/>
        </patternFill>
      </fill>
    </dxf>
    <dxf>
      <font>
        <color rgb="FFFFFC92"/>
      </font>
      <fill>
        <patternFill>
          <bgColor rgb="FFFFFC92"/>
        </patternFill>
      </fill>
    </dxf>
    <dxf>
      <font>
        <u val="none"/>
        <color rgb="FFF76C6D"/>
      </font>
      <fill>
        <patternFill>
          <bgColor rgb="FFF76C6D"/>
        </patternFill>
      </fill>
    </dxf>
    <dxf>
      <font>
        <b val="0"/>
        <i val="0"/>
        <color theme="6" tint="0.79998168889431442"/>
      </font>
      <fill>
        <patternFill>
          <bgColor theme="6" tint="0.79998168889431442"/>
        </patternFill>
      </fill>
    </dxf>
    <dxf>
      <fill>
        <patternFill>
          <bgColor theme="2" tint="-0.14996795556505021"/>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theme="2" tint="-0.14996795556505021"/>
      </font>
      <fill>
        <patternFill>
          <bgColor theme="2" tint="-0.14996795556505021"/>
        </patternFill>
      </fill>
    </dxf>
    <dxf>
      <font>
        <color rgb="FFFFFC92"/>
      </font>
      <fill>
        <patternFill>
          <bgColor rgb="FFFFFC92"/>
        </patternFill>
      </fill>
    </dxf>
    <dxf>
      <font>
        <u val="none"/>
        <color rgb="FFF76C6D"/>
      </font>
      <fill>
        <patternFill>
          <bgColor rgb="FFF76C6D"/>
        </patternFill>
      </fill>
    </dxf>
    <dxf>
      <font>
        <b val="0"/>
        <i val="0"/>
        <color theme="6" tint="0.79998168889431442"/>
      </font>
      <fill>
        <patternFill>
          <bgColor theme="6" tint="0.79998168889431442"/>
        </patternFill>
      </fill>
    </dxf>
    <dxf>
      <fill>
        <patternFill>
          <bgColor theme="2" tint="-0.14996795556505021"/>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76C6D"/>
      <color rgb="FFFFFC92"/>
      <color rgb="FF007AC3"/>
      <color rgb="FFFF5E64"/>
      <color rgb="FFFF4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101600</xdr:colOff>
      <xdr:row>0</xdr:row>
      <xdr:rowOff>0</xdr:rowOff>
    </xdr:from>
    <xdr:to>
      <xdr:col>0</xdr:col>
      <xdr:colOff>1562100</xdr:colOff>
      <xdr:row>1</xdr:row>
      <xdr:rowOff>419</xdr:rowOff>
    </xdr:to>
    <xdr:pic>
      <xdr:nvPicPr>
        <xdr:cNvPr id="3" name="Image 2">
          <a:extLst>
            <a:ext uri="{FF2B5EF4-FFF2-40B4-BE49-F238E27FC236}">
              <a16:creationId xmlns:a16="http://schemas.microsoft.com/office/drawing/2014/main" id="{64A77945-5FCE-83D9-0871-CCC175197CF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600" y="0"/>
          <a:ext cx="1460500" cy="6119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1460500</xdr:colOff>
      <xdr:row>0</xdr:row>
      <xdr:rowOff>614015</xdr:rowOff>
    </xdr:to>
    <xdr:pic>
      <xdr:nvPicPr>
        <xdr:cNvPr id="2" name="Image 1">
          <a:extLst>
            <a:ext uri="{FF2B5EF4-FFF2-40B4-BE49-F238E27FC236}">
              <a16:creationId xmlns:a16="http://schemas.microsoft.com/office/drawing/2014/main" id="{381A4BF8-6D05-C64D-A549-6C28F29FFEB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2100" y="0"/>
          <a:ext cx="1460500" cy="61401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1460500</xdr:colOff>
      <xdr:row>1</xdr:row>
      <xdr:rowOff>4415</xdr:rowOff>
    </xdr:to>
    <xdr:pic>
      <xdr:nvPicPr>
        <xdr:cNvPr id="2" name="Image 1">
          <a:extLst>
            <a:ext uri="{FF2B5EF4-FFF2-40B4-BE49-F238E27FC236}">
              <a16:creationId xmlns:a16="http://schemas.microsoft.com/office/drawing/2014/main" id="{AB9D2CE8-3AC8-AC48-8D73-D6D737515D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0200" y="0"/>
          <a:ext cx="1460500" cy="61401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25400</xdr:colOff>
      <xdr:row>0</xdr:row>
      <xdr:rowOff>50800</xdr:rowOff>
    </xdr:from>
    <xdr:to>
      <xdr:col>0</xdr:col>
      <xdr:colOff>1485900</xdr:colOff>
      <xdr:row>0</xdr:row>
      <xdr:rowOff>664815</xdr:rowOff>
    </xdr:to>
    <xdr:pic>
      <xdr:nvPicPr>
        <xdr:cNvPr id="2" name="Image 1">
          <a:extLst>
            <a:ext uri="{FF2B5EF4-FFF2-40B4-BE49-F238E27FC236}">
              <a16:creationId xmlns:a16="http://schemas.microsoft.com/office/drawing/2014/main" id="{A1D03319-9E7C-124C-9BA1-252C5DA064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0" y="50800"/>
          <a:ext cx="1460500" cy="6140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1460500</xdr:colOff>
      <xdr:row>1</xdr:row>
      <xdr:rowOff>42515</xdr:rowOff>
    </xdr:to>
    <xdr:pic>
      <xdr:nvPicPr>
        <xdr:cNvPr id="2" name="Image 1">
          <a:extLst>
            <a:ext uri="{FF2B5EF4-FFF2-40B4-BE49-F238E27FC236}">
              <a16:creationId xmlns:a16="http://schemas.microsoft.com/office/drawing/2014/main" id="{562AC95D-543A-8341-83A6-BF45EEAEFB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68300" y="0"/>
          <a:ext cx="1460500" cy="61401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1460500</xdr:colOff>
      <xdr:row>0</xdr:row>
      <xdr:rowOff>614015</xdr:rowOff>
    </xdr:to>
    <xdr:pic>
      <xdr:nvPicPr>
        <xdr:cNvPr id="2" name="Image 1">
          <a:extLst>
            <a:ext uri="{FF2B5EF4-FFF2-40B4-BE49-F238E27FC236}">
              <a16:creationId xmlns:a16="http://schemas.microsoft.com/office/drawing/2014/main" id="{65D59FD3-A5C6-B04A-952F-B4320DD258E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3077" y="0"/>
          <a:ext cx="1460500" cy="61401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1460500</xdr:colOff>
      <xdr:row>1</xdr:row>
      <xdr:rowOff>80615</xdr:rowOff>
    </xdr:to>
    <xdr:pic>
      <xdr:nvPicPr>
        <xdr:cNvPr id="2" name="Image 1">
          <a:extLst>
            <a:ext uri="{FF2B5EF4-FFF2-40B4-BE49-F238E27FC236}">
              <a16:creationId xmlns:a16="http://schemas.microsoft.com/office/drawing/2014/main" id="{731FC90A-7571-8A4A-9998-D0D7124369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2100" y="0"/>
          <a:ext cx="1460500" cy="61401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1460500</xdr:colOff>
      <xdr:row>1</xdr:row>
      <xdr:rowOff>29815</xdr:rowOff>
    </xdr:to>
    <xdr:pic>
      <xdr:nvPicPr>
        <xdr:cNvPr id="2" name="Image 1">
          <a:extLst>
            <a:ext uri="{FF2B5EF4-FFF2-40B4-BE49-F238E27FC236}">
              <a16:creationId xmlns:a16="http://schemas.microsoft.com/office/drawing/2014/main" id="{1C579971-FA01-5E45-9257-C6ABB260D5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2100" y="0"/>
          <a:ext cx="1460500" cy="61401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1460500</xdr:colOff>
      <xdr:row>1</xdr:row>
      <xdr:rowOff>80615</xdr:rowOff>
    </xdr:to>
    <xdr:pic>
      <xdr:nvPicPr>
        <xdr:cNvPr id="2" name="Image 1">
          <a:extLst>
            <a:ext uri="{FF2B5EF4-FFF2-40B4-BE49-F238E27FC236}">
              <a16:creationId xmlns:a16="http://schemas.microsoft.com/office/drawing/2014/main" id="{88C21969-715E-4D4B-9D40-A5AC95164C7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2100" y="0"/>
          <a:ext cx="1460500" cy="61401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1460500</xdr:colOff>
      <xdr:row>1</xdr:row>
      <xdr:rowOff>55215</xdr:rowOff>
    </xdr:to>
    <xdr:pic>
      <xdr:nvPicPr>
        <xdr:cNvPr id="2" name="Image 1">
          <a:extLst>
            <a:ext uri="{FF2B5EF4-FFF2-40B4-BE49-F238E27FC236}">
              <a16:creationId xmlns:a16="http://schemas.microsoft.com/office/drawing/2014/main" id="{D7B2F8EC-2A17-EC40-9A94-644C954519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2100" y="0"/>
          <a:ext cx="1460500" cy="61401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1460500</xdr:colOff>
      <xdr:row>1</xdr:row>
      <xdr:rowOff>4415</xdr:rowOff>
    </xdr:to>
    <xdr:pic>
      <xdr:nvPicPr>
        <xdr:cNvPr id="2" name="Image 1">
          <a:extLst>
            <a:ext uri="{FF2B5EF4-FFF2-40B4-BE49-F238E27FC236}">
              <a16:creationId xmlns:a16="http://schemas.microsoft.com/office/drawing/2014/main" id="{810EB36E-9AF6-8C4E-BDAC-DF4F94F307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2100" y="0"/>
          <a:ext cx="1460500" cy="614015"/>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outlinePr summaryBelow="0" summaryRight="0"/>
  </sheetPr>
  <dimension ref="A1:J17"/>
  <sheetViews>
    <sheetView zoomScale="89" workbookViewId="0">
      <selection activeCell="B27" sqref="B27"/>
    </sheetView>
  </sheetViews>
  <sheetFormatPr baseColWidth="10" defaultColWidth="12.6640625" defaultRowHeight="15" customHeight="1" x14ac:dyDescent="0.2"/>
  <cols>
    <col min="1" max="1" width="51.1640625" customWidth="1"/>
    <col min="9" max="9" width="0.33203125" customWidth="1"/>
  </cols>
  <sheetData>
    <row r="1" spans="1:10" ht="48" customHeight="1" thickBot="1" x14ac:dyDescent="0.25">
      <c r="A1" s="106" t="s">
        <v>0</v>
      </c>
      <c r="B1" s="107"/>
      <c r="C1" s="107"/>
      <c r="D1" s="107"/>
      <c r="E1" s="107"/>
      <c r="F1" s="107"/>
      <c r="G1" s="107"/>
      <c r="H1" s="107"/>
      <c r="I1" s="108"/>
      <c r="J1" s="10"/>
    </row>
    <row r="2" spans="1:10" ht="18" x14ac:dyDescent="0.2">
      <c r="A2" s="115" t="s">
        <v>1</v>
      </c>
      <c r="B2" s="116"/>
      <c r="C2" s="116"/>
      <c r="D2" s="116"/>
      <c r="E2" s="116"/>
      <c r="F2" s="116"/>
      <c r="G2" s="116"/>
      <c r="H2" s="116"/>
      <c r="I2" s="57"/>
      <c r="J2" s="10"/>
    </row>
    <row r="3" spans="1:10" x14ac:dyDescent="0.2">
      <c r="A3" s="54" t="s">
        <v>2</v>
      </c>
      <c r="B3" s="109"/>
      <c r="C3" s="110"/>
      <c r="D3" s="110"/>
      <c r="E3" s="110"/>
      <c r="F3" s="110"/>
      <c r="G3" s="110"/>
      <c r="H3" s="110"/>
      <c r="I3" s="111"/>
      <c r="J3" s="10"/>
    </row>
    <row r="4" spans="1:10" x14ac:dyDescent="0.2">
      <c r="A4" s="51" t="s">
        <v>3</v>
      </c>
      <c r="B4" s="112"/>
      <c r="C4" s="113"/>
      <c r="D4" s="113"/>
      <c r="E4" s="113"/>
      <c r="F4" s="113"/>
      <c r="G4" s="113"/>
      <c r="H4" s="113"/>
      <c r="I4" s="114"/>
      <c r="J4" s="10"/>
    </row>
    <row r="5" spans="1:10" x14ac:dyDescent="0.2">
      <c r="A5" s="51" t="s">
        <v>4</v>
      </c>
      <c r="B5" s="112"/>
      <c r="C5" s="113"/>
      <c r="D5" s="113"/>
      <c r="E5" s="113"/>
      <c r="F5" s="113"/>
      <c r="G5" s="113"/>
      <c r="H5" s="113"/>
      <c r="I5" s="114"/>
      <c r="J5" s="10"/>
    </row>
    <row r="6" spans="1:10" x14ac:dyDescent="0.2">
      <c r="A6" s="51" t="s">
        <v>5</v>
      </c>
      <c r="B6" s="112"/>
      <c r="C6" s="113"/>
      <c r="D6" s="113"/>
      <c r="E6" s="113"/>
      <c r="F6" s="113"/>
      <c r="G6" s="113"/>
      <c r="H6" s="113"/>
      <c r="I6" s="114"/>
      <c r="J6" s="10"/>
    </row>
    <row r="7" spans="1:10" ht="34.5" customHeight="1" thickBot="1" x14ac:dyDescent="0.25">
      <c r="A7" s="56" t="s">
        <v>6</v>
      </c>
      <c r="B7" s="118"/>
      <c r="C7" s="119"/>
      <c r="D7" s="119"/>
      <c r="E7" s="119"/>
      <c r="F7" s="119"/>
      <c r="G7" s="119"/>
      <c r="H7" s="119"/>
      <c r="I7" s="120"/>
      <c r="J7" s="10"/>
    </row>
    <row r="8" spans="1:10" ht="36" customHeight="1" x14ac:dyDescent="0.2">
      <c r="A8" s="255" t="s">
        <v>7</v>
      </c>
      <c r="B8" s="256"/>
      <c r="C8" s="256"/>
      <c r="D8" s="256"/>
      <c r="E8" s="256"/>
      <c r="F8" s="256"/>
      <c r="G8" s="256"/>
      <c r="H8" s="257"/>
      <c r="I8" s="52"/>
    </row>
    <row r="9" spans="1:10" ht="32" customHeight="1" x14ac:dyDescent="0.2">
      <c r="A9" s="258" t="s">
        <v>8</v>
      </c>
      <c r="B9" s="117"/>
      <c r="C9" s="117"/>
      <c r="D9" s="117"/>
      <c r="E9" s="117"/>
      <c r="F9" s="117"/>
      <c r="G9" s="117"/>
      <c r="H9" s="259"/>
      <c r="I9" s="52"/>
    </row>
    <row r="10" spans="1:10" ht="28" customHeight="1" x14ac:dyDescent="0.2">
      <c r="A10" s="258" t="s">
        <v>9</v>
      </c>
      <c r="B10" s="117"/>
      <c r="C10" s="117"/>
      <c r="D10" s="117"/>
      <c r="E10" s="117"/>
      <c r="F10" s="117"/>
      <c r="G10" s="117"/>
      <c r="H10" s="259"/>
      <c r="I10" s="52"/>
    </row>
    <row r="11" spans="1:10" ht="24" customHeight="1" x14ac:dyDescent="0.2">
      <c r="A11" s="258" t="s">
        <v>10</v>
      </c>
      <c r="B11" s="117"/>
      <c r="C11" s="117"/>
      <c r="D11" s="117"/>
      <c r="E11" s="117"/>
      <c r="F11" s="117"/>
      <c r="G11" s="117"/>
      <c r="H11" s="259"/>
      <c r="I11" s="52"/>
    </row>
    <row r="12" spans="1:10" ht="30" customHeight="1" x14ac:dyDescent="0.2">
      <c r="A12" s="258" t="s">
        <v>11</v>
      </c>
      <c r="B12" s="117"/>
      <c r="C12" s="117"/>
      <c r="D12" s="117"/>
      <c r="E12" s="117"/>
      <c r="F12" s="117"/>
      <c r="G12" s="117"/>
      <c r="H12" s="259"/>
      <c r="I12" s="52"/>
    </row>
    <row r="13" spans="1:10" ht="30" customHeight="1" x14ac:dyDescent="0.2">
      <c r="A13" s="258" t="s">
        <v>12</v>
      </c>
      <c r="B13" s="117"/>
      <c r="C13" s="117"/>
      <c r="D13" s="117"/>
      <c r="E13" s="117"/>
      <c r="F13" s="117"/>
      <c r="G13" s="117"/>
      <c r="H13" s="259"/>
      <c r="I13" s="52"/>
    </row>
    <row r="14" spans="1:10" ht="32" customHeight="1" x14ac:dyDescent="0.2">
      <c r="A14" s="258" t="s">
        <v>13</v>
      </c>
      <c r="B14" s="117"/>
      <c r="C14" s="117"/>
      <c r="D14" s="117"/>
      <c r="E14" s="117"/>
      <c r="F14" s="117"/>
      <c r="G14" s="117"/>
      <c r="H14" s="259"/>
      <c r="I14" s="52"/>
    </row>
    <row r="15" spans="1:10" ht="32" customHeight="1" x14ac:dyDescent="0.2">
      <c r="A15" s="258" t="s">
        <v>14</v>
      </c>
      <c r="B15" s="117"/>
      <c r="C15" s="117"/>
      <c r="D15" s="117"/>
      <c r="E15" s="117"/>
      <c r="F15" s="117"/>
      <c r="G15" s="117"/>
      <c r="H15" s="259"/>
      <c r="I15" s="52"/>
    </row>
    <row r="16" spans="1:10" ht="36" customHeight="1" thickBot="1" x14ac:dyDescent="0.25">
      <c r="A16" s="260" t="s">
        <v>15</v>
      </c>
      <c r="B16" s="261"/>
      <c r="C16" s="261"/>
      <c r="D16" s="261"/>
      <c r="E16" s="261"/>
      <c r="F16" s="261"/>
      <c r="G16" s="261"/>
      <c r="H16" s="262"/>
      <c r="I16" s="53"/>
    </row>
    <row r="17" spans="3:3" ht="15" customHeight="1" x14ac:dyDescent="0.2">
      <c r="C17" s="10"/>
    </row>
  </sheetData>
  <mergeCells count="16">
    <mergeCell ref="B13:H13"/>
    <mergeCell ref="B14:H14"/>
    <mergeCell ref="B15:H15"/>
    <mergeCell ref="B16:H16"/>
    <mergeCell ref="A2:H2"/>
    <mergeCell ref="B8:H8"/>
    <mergeCell ref="B10:H10"/>
    <mergeCell ref="B9:H9"/>
    <mergeCell ref="B11:H11"/>
    <mergeCell ref="B12:H12"/>
    <mergeCell ref="B7:I7"/>
    <mergeCell ref="A1:I1"/>
    <mergeCell ref="B3:I3"/>
    <mergeCell ref="B4:I4"/>
    <mergeCell ref="B5:I5"/>
    <mergeCell ref="B6:I6"/>
  </mergeCells>
  <pageMargins left="0.7" right="0.7" top="0.75" bottom="0.75" header="0" footer="0"/>
  <pageSetup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0">
    <outlinePr summaryBelow="0" summaryRight="0"/>
  </sheetPr>
  <dimension ref="A1:J35"/>
  <sheetViews>
    <sheetView workbookViewId="0">
      <selection activeCell="B17" sqref="B17"/>
    </sheetView>
  </sheetViews>
  <sheetFormatPr baseColWidth="10" defaultColWidth="12.6640625" defaultRowHeight="15" customHeight="1" x14ac:dyDescent="0.2"/>
  <cols>
    <col min="1" max="1" width="3.83203125" customWidth="1"/>
    <col min="2" max="2" width="27.6640625" customWidth="1"/>
  </cols>
  <sheetData>
    <row r="1" spans="1:10" ht="48" customHeight="1" thickBot="1" x14ac:dyDescent="0.35">
      <c r="B1" s="189" t="s">
        <v>43</v>
      </c>
      <c r="C1" s="235"/>
      <c r="D1" s="235"/>
      <c r="E1" s="235"/>
      <c r="F1" s="235"/>
      <c r="G1" s="235"/>
      <c r="H1" s="235"/>
      <c r="I1" s="235"/>
      <c r="J1" s="236"/>
    </row>
    <row r="2" spans="1:10" x14ac:dyDescent="0.2">
      <c r="B2" s="246" t="s">
        <v>216</v>
      </c>
      <c r="C2" s="160"/>
      <c r="D2" s="160"/>
      <c r="E2" s="160"/>
      <c r="F2" s="160"/>
      <c r="G2" s="160"/>
      <c r="H2" s="160"/>
      <c r="I2" s="160"/>
      <c r="J2" s="242"/>
    </row>
    <row r="3" spans="1:10" ht="15" customHeight="1" x14ac:dyDescent="0.2">
      <c r="B3" s="238"/>
      <c r="C3" s="160"/>
      <c r="D3" s="160"/>
      <c r="E3" s="160"/>
      <c r="F3" s="160"/>
      <c r="G3" s="160"/>
      <c r="H3" s="160"/>
      <c r="I3" s="160"/>
      <c r="J3" s="242"/>
    </row>
    <row r="4" spans="1:10" ht="15" customHeight="1" x14ac:dyDescent="0.2">
      <c r="B4" s="238"/>
      <c r="C4" s="160"/>
      <c r="D4" s="160"/>
      <c r="E4" s="160"/>
      <c r="F4" s="160"/>
      <c r="G4" s="160"/>
      <c r="H4" s="160"/>
      <c r="I4" s="160"/>
      <c r="J4" s="242"/>
    </row>
    <row r="5" spans="1:10" ht="16" x14ac:dyDescent="0.2">
      <c r="B5" s="101" t="s">
        <v>78</v>
      </c>
      <c r="C5" s="11">
        <v>1</v>
      </c>
      <c r="D5" s="11">
        <v>2</v>
      </c>
      <c r="E5" s="11">
        <v>3</v>
      </c>
      <c r="F5" s="182" t="s">
        <v>79</v>
      </c>
      <c r="G5" s="151"/>
      <c r="H5" s="151"/>
      <c r="I5" s="151"/>
      <c r="J5" s="152"/>
    </row>
    <row r="6" spans="1:10" ht="27" customHeight="1" x14ac:dyDescent="0.2">
      <c r="A6" t="s">
        <v>399</v>
      </c>
      <c r="B6" s="91" t="s">
        <v>217</v>
      </c>
      <c r="C6" s="13"/>
      <c r="D6" s="13"/>
      <c r="E6" s="13"/>
      <c r="F6" s="153"/>
      <c r="G6" s="154"/>
      <c r="H6" s="154"/>
      <c r="I6" s="154"/>
      <c r="J6" s="155"/>
    </row>
    <row r="7" spans="1:10" ht="45" x14ac:dyDescent="0.2">
      <c r="A7" t="s">
        <v>400</v>
      </c>
      <c r="B7" s="90" t="s">
        <v>218</v>
      </c>
      <c r="C7" s="13"/>
      <c r="D7" s="13"/>
      <c r="E7" s="13"/>
      <c r="F7" s="153"/>
      <c r="G7" s="154"/>
      <c r="H7" s="154"/>
      <c r="I7" s="154"/>
      <c r="J7" s="155"/>
    </row>
    <row r="8" spans="1:10" ht="32" x14ac:dyDescent="0.2">
      <c r="A8" t="s">
        <v>401</v>
      </c>
      <c r="B8" s="91" t="s">
        <v>219</v>
      </c>
      <c r="C8" s="13"/>
      <c r="D8" s="13"/>
      <c r="E8" s="13"/>
      <c r="F8" s="153"/>
      <c r="G8" s="154"/>
      <c r="H8" s="154"/>
      <c r="I8" s="154"/>
      <c r="J8" s="155"/>
    </row>
    <row r="9" spans="1:10" ht="46.5" customHeight="1" x14ac:dyDescent="0.2">
      <c r="A9" t="s">
        <v>402</v>
      </c>
      <c r="B9" s="90" t="s">
        <v>220</v>
      </c>
      <c r="C9" s="13"/>
      <c r="D9" s="13"/>
      <c r="E9" s="13"/>
      <c r="F9" s="153"/>
      <c r="G9" s="154"/>
      <c r="H9" s="154"/>
      <c r="I9" s="154"/>
      <c r="J9" s="155"/>
    </row>
    <row r="10" spans="1:10" ht="46.5" customHeight="1" x14ac:dyDescent="0.2">
      <c r="A10" t="s">
        <v>403</v>
      </c>
      <c r="B10" s="91" t="s">
        <v>221</v>
      </c>
      <c r="C10" s="13"/>
      <c r="D10" s="13"/>
      <c r="E10" s="13"/>
      <c r="F10" s="153"/>
      <c r="G10" s="154"/>
      <c r="H10" s="154"/>
      <c r="I10" s="154"/>
      <c r="J10" s="155"/>
    </row>
    <row r="11" spans="1:10" ht="30.75" customHeight="1" x14ac:dyDescent="0.2">
      <c r="A11" t="s">
        <v>404</v>
      </c>
      <c r="B11" s="91" t="s">
        <v>222</v>
      </c>
      <c r="C11" s="13"/>
      <c r="D11" s="13"/>
      <c r="E11" s="13"/>
      <c r="F11" s="153"/>
      <c r="G11" s="154"/>
      <c r="H11" s="154"/>
      <c r="I11" s="154"/>
      <c r="J11" s="155"/>
    </row>
    <row r="12" spans="1:10" x14ac:dyDescent="0.2">
      <c r="A12" t="s">
        <v>405</v>
      </c>
      <c r="B12" s="90" t="s">
        <v>223</v>
      </c>
      <c r="C12" s="13"/>
      <c r="D12" s="13"/>
      <c r="E12" s="13"/>
      <c r="F12" s="153"/>
      <c r="G12" s="154"/>
      <c r="H12" s="154"/>
      <c r="I12" s="154"/>
      <c r="J12" s="155"/>
    </row>
    <row r="13" spans="1:10" ht="30" x14ac:dyDescent="0.2">
      <c r="A13" t="s">
        <v>406</v>
      </c>
      <c r="B13" s="90" t="s">
        <v>224</v>
      </c>
      <c r="C13" s="13"/>
      <c r="D13" s="13"/>
      <c r="E13" s="13"/>
      <c r="F13" s="153"/>
      <c r="G13" s="154"/>
      <c r="H13" s="154"/>
      <c r="I13" s="154"/>
      <c r="J13" s="155"/>
    </row>
    <row r="14" spans="1:10" ht="30" x14ac:dyDescent="0.2">
      <c r="A14" t="s">
        <v>407</v>
      </c>
      <c r="B14" s="90" t="s">
        <v>225</v>
      </c>
      <c r="C14" s="13"/>
      <c r="D14" s="13"/>
      <c r="E14" s="13"/>
      <c r="F14" s="153"/>
      <c r="G14" s="154"/>
      <c r="H14" s="154"/>
      <c r="I14" s="154"/>
      <c r="J14" s="155"/>
    </row>
    <row r="15" spans="1:10" ht="30" x14ac:dyDescent="0.2">
      <c r="A15" t="s">
        <v>408</v>
      </c>
      <c r="B15" s="90" t="s">
        <v>226</v>
      </c>
      <c r="C15" s="13"/>
      <c r="D15" s="13"/>
      <c r="E15" s="13"/>
      <c r="F15" s="153"/>
      <c r="G15" s="154"/>
      <c r="H15" s="154"/>
      <c r="I15" s="154"/>
      <c r="J15" s="155"/>
    </row>
    <row r="16" spans="1:10" ht="21.75" customHeight="1" x14ac:dyDescent="0.2">
      <c r="A16" t="s">
        <v>409</v>
      </c>
      <c r="B16" s="90" t="s">
        <v>227</v>
      </c>
      <c r="C16" s="13"/>
      <c r="D16" s="13"/>
      <c r="E16" s="13"/>
      <c r="F16" s="153"/>
      <c r="G16" s="154"/>
      <c r="H16" s="154"/>
      <c r="I16" s="154"/>
      <c r="J16" s="155"/>
    </row>
    <row r="17" spans="1:10" ht="25.5" customHeight="1" x14ac:dyDescent="0.2">
      <c r="A17" t="s">
        <v>410</v>
      </c>
      <c r="B17" s="91" t="s">
        <v>228</v>
      </c>
      <c r="C17" s="13"/>
      <c r="D17" s="13"/>
      <c r="E17" s="13"/>
      <c r="F17" s="153"/>
      <c r="G17" s="154"/>
      <c r="H17" s="154"/>
      <c r="I17" s="154"/>
      <c r="J17" s="155"/>
    </row>
    <row r="18" spans="1:10" x14ac:dyDescent="0.2">
      <c r="A18" t="s">
        <v>411</v>
      </c>
      <c r="B18" s="90" t="s">
        <v>229</v>
      </c>
      <c r="C18" s="13"/>
      <c r="D18" s="13"/>
      <c r="E18" s="13"/>
      <c r="F18" s="153"/>
      <c r="G18" s="154"/>
      <c r="H18" s="154"/>
      <c r="I18" s="154"/>
      <c r="J18" s="155"/>
    </row>
    <row r="19" spans="1:10" ht="30" x14ac:dyDescent="0.2">
      <c r="A19" t="s">
        <v>412</v>
      </c>
      <c r="B19" s="90" t="s">
        <v>457</v>
      </c>
      <c r="C19" s="13"/>
      <c r="D19" s="13"/>
      <c r="E19" s="13"/>
      <c r="F19" s="153"/>
      <c r="G19" s="154"/>
      <c r="H19" s="154"/>
      <c r="I19" s="154"/>
      <c r="J19" s="155"/>
    </row>
    <row r="20" spans="1:10" ht="16" x14ac:dyDescent="0.2">
      <c r="A20" t="s">
        <v>413</v>
      </c>
      <c r="B20" s="91" t="s">
        <v>458</v>
      </c>
      <c r="C20" s="13"/>
      <c r="D20" s="13"/>
      <c r="E20" s="13"/>
      <c r="F20" s="153"/>
      <c r="G20" s="154"/>
      <c r="H20" s="154"/>
      <c r="I20" s="154"/>
      <c r="J20" s="155"/>
    </row>
    <row r="21" spans="1:10" ht="31.5" customHeight="1" x14ac:dyDescent="0.2">
      <c r="A21" t="s">
        <v>414</v>
      </c>
      <c r="B21" s="90" t="s">
        <v>230</v>
      </c>
      <c r="C21" s="13"/>
      <c r="D21" s="13"/>
      <c r="E21" s="13"/>
      <c r="F21" s="153"/>
      <c r="G21" s="154"/>
      <c r="H21" s="154"/>
      <c r="I21" s="154"/>
      <c r="J21" s="155"/>
    </row>
    <row r="22" spans="1:10" ht="32" x14ac:dyDescent="0.2">
      <c r="A22" t="s">
        <v>415</v>
      </c>
      <c r="B22" s="91" t="s">
        <v>231</v>
      </c>
      <c r="C22" s="13"/>
      <c r="D22" s="13"/>
      <c r="E22" s="13"/>
      <c r="F22" s="153"/>
      <c r="G22" s="154"/>
      <c r="H22" s="154"/>
      <c r="I22" s="154"/>
      <c r="J22" s="155"/>
    </row>
    <row r="23" spans="1:10" ht="30" x14ac:dyDescent="0.2">
      <c r="A23" t="s">
        <v>416</v>
      </c>
      <c r="B23" s="90" t="s">
        <v>232</v>
      </c>
      <c r="C23" s="13"/>
      <c r="D23" s="13"/>
      <c r="E23" s="13"/>
      <c r="F23" s="153"/>
      <c r="G23" s="154"/>
      <c r="H23" s="154"/>
      <c r="I23" s="154"/>
      <c r="J23" s="155"/>
    </row>
    <row r="24" spans="1:10" ht="16" x14ac:dyDescent="0.2">
      <c r="A24" t="s">
        <v>417</v>
      </c>
      <c r="B24" s="91" t="s">
        <v>233</v>
      </c>
      <c r="C24" s="13"/>
      <c r="D24" s="13"/>
      <c r="E24" s="13"/>
      <c r="F24" s="153"/>
      <c r="G24" s="154"/>
      <c r="H24" s="154"/>
      <c r="I24" s="154"/>
      <c r="J24" s="155"/>
    </row>
    <row r="25" spans="1:10" ht="16" x14ac:dyDescent="0.2">
      <c r="A25" t="s">
        <v>418</v>
      </c>
      <c r="B25" s="91" t="s">
        <v>234</v>
      </c>
      <c r="C25" s="13"/>
      <c r="D25" s="13"/>
      <c r="E25" s="13"/>
      <c r="F25" s="188"/>
      <c r="G25" s="160"/>
      <c r="H25" s="160"/>
      <c r="I25" s="160"/>
      <c r="J25" s="242"/>
    </row>
    <row r="26" spans="1:10" x14ac:dyDescent="0.2">
      <c r="A26" t="s">
        <v>419</v>
      </c>
      <c r="B26" s="90" t="s">
        <v>235</v>
      </c>
      <c r="C26" s="13"/>
      <c r="D26" s="13"/>
      <c r="E26" s="13"/>
      <c r="F26" s="153"/>
      <c r="G26" s="154"/>
      <c r="H26" s="154"/>
      <c r="I26" s="154"/>
      <c r="J26" s="155"/>
    </row>
    <row r="27" spans="1:10" ht="48" x14ac:dyDescent="0.2">
      <c r="A27" t="s">
        <v>420</v>
      </c>
      <c r="B27" s="91" t="s">
        <v>236</v>
      </c>
      <c r="C27" s="13"/>
      <c r="D27" s="13"/>
      <c r="E27" s="13"/>
      <c r="F27" s="153"/>
      <c r="G27" s="154"/>
      <c r="H27" s="154"/>
      <c r="I27" s="154"/>
      <c r="J27" s="155"/>
    </row>
    <row r="28" spans="1:10" ht="32" x14ac:dyDescent="0.2">
      <c r="A28" t="s">
        <v>421</v>
      </c>
      <c r="B28" s="102" t="s">
        <v>237</v>
      </c>
      <c r="C28" s="13"/>
      <c r="D28" s="13"/>
      <c r="E28" s="13"/>
      <c r="F28" s="153"/>
      <c r="G28" s="154"/>
      <c r="H28" s="154"/>
      <c r="I28" s="154"/>
      <c r="J28" s="155"/>
    </row>
    <row r="29" spans="1:10" ht="30" x14ac:dyDescent="0.2">
      <c r="A29" t="s">
        <v>422</v>
      </c>
      <c r="B29" s="90" t="s">
        <v>238</v>
      </c>
      <c r="C29" s="13"/>
      <c r="D29" s="13"/>
      <c r="E29" s="13"/>
      <c r="F29" s="153"/>
      <c r="G29" s="154"/>
      <c r="H29" s="154"/>
      <c r="I29" s="154"/>
      <c r="J29" s="155"/>
    </row>
    <row r="30" spans="1:10" ht="45" x14ac:dyDescent="0.2">
      <c r="A30" t="s">
        <v>423</v>
      </c>
      <c r="B30" s="90" t="s">
        <v>239</v>
      </c>
      <c r="C30" s="13"/>
      <c r="D30" s="13"/>
      <c r="E30" s="13"/>
      <c r="F30" s="153"/>
      <c r="G30" s="154"/>
      <c r="H30" s="154"/>
      <c r="I30" s="154"/>
      <c r="J30" s="155"/>
    </row>
    <row r="31" spans="1:10" ht="60" x14ac:dyDescent="0.2">
      <c r="A31" t="s">
        <v>424</v>
      </c>
      <c r="B31" s="92" t="s">
        <v>240</v>
      </c>
      <c r="C31" s="77"/>
      <c r="D31" s="77"/>
      <c r="E31" s="77"/>
      <c r="F31" s="137"/>
      <c r="G31" s="138"/>
      <c r="H31" s="138"/>
      <c r="I31" s="138"/>
      <c r="J31" s="139"/>
    </row>
    <row r="32" spans="1:10" ht="16" x14ac:dyDescent="0.2">
      <c r="B32" s="243" t="s">
        <v>107</v>
      </c>
      <c r="C32" s="244"/>
      <c r="D32" s="244"/>
      <c r="E32" s="244"/>
      <c r="F32" s="244"/>
      <c r="G32" s="244"/>
      <c r="H32" s="244"/>
      <c r="I32" s="244"/>
      <c r="J32" s="245"/>
    </row>
    <row r="33" spans="2:10" x14ac:dyDescent="0.2">
      <c r="B33" s="202"/>
      <c r="C33" s="113"/>
      <c r="D33" s="113"/>
      <c r="E33" s="113"/>
      <c r="F33" s="113"/>
      <c r="G33" s="113"/>
      <c r="H33" s="113"/>
      <c r="I33" s="113"/>
      <c r="J33" s="114"/>
    </row>
    <row r="34" spans="2:10" x14ac:dyDescent="0.2">
      <c r="B34" s="203"/>
      <c r="C34" s="204"/>
      <c r="D34" s="204"/>
      <c r="E34" s="204"/>
      <c r="F34" s="204"/>
      <c r="G34" s="204"/>
      <c r="H34" s="204"/>
      <c r="I34" s="204"/>
      <c r="J34" s="114"/>
    </row>
    <row r="35" spans="2:10" ht="115.5" customHeight="1" thickBot="1" x14ac:dyDescent="0.25">
      <c r="B35" s="205"/>
      <c r="C35" s="119"/>
      <c r="D35" s="119"/>
      <c r="E35" s="119"/>
      <c r="F35" s="119"/>
      <c r="G35" s="119"/>
      <c r="H35" s="119"/>
      <c r="I35" s="119"/>
      <c r="J35" s="120"/>
    </row>
  </sheetData>
  <mergeCells count="31">
    <mergeCell ref="B1:J1"/>
    <mergeCell ref="B2:J4"/>
    <mergeCell ref="F5:J5"/>
    <mergeCell ref="F6:J6"/>
    <mergeCell ref="F7:J7"/>
    <mergeCell ref="F8:J8"/>
    <mergeCell ref="F9:J9"/>
    <mergeCell ref="F10:J10"/>
    <mergeCell ref="F11:J11"/>
    <mergeCell ref="F12:J12"/>
    <mergeCell ref="F13:J13"/>
    <mergeCell ref="F14:J14"/>
    <mergeCell ref="F15:J15"/>
    <mergeCell ref="F16:J16"/>
    <mergeCell ref="F17:J17"/>
    <mergeCell ref="F18:J18"/>
    <mergeCell ref="F19:J19"/>
    <mergeCell ref="F20:J20"/>
    <mergeCell ref="F21:J21"/>
    <mergeCell ref="F22:J22"/>
    <mergeCell ref="F23:J23"/>
    <mergeCell ref="F31:J31"/>
    <mergeCell ref="B33:J35"/>
    <mergeCell ref="F24:J24"/>
    <mergeCell ref="F25:J25"/>
    <mergeCell ref="F26:J26"/>
    <mergeCell ref="F27:J27"/>
    <mergeCell ref="F28:J28"/>
    <mergeCell ref="F29:J29"/>
    <mergeCell ref="F30:J30"/>
    <mergeCell ref="B32:J32"/>
  </mergeCells>
  <phoneticPr fontId="12" type="noConversion"/>
  <conditionalFormatting sqref="C6:E31">
    <cfRule type="cellIs" dxfId="23" priority="1" operator="equal">
      <formula>"NE"</formula>
    </cfRule>
    <cfRule type="cellIs" dxfId="22" priority="2" operator="equal">
      <formula>"EA"</formula>
    </cfRule>
    <cfRule type="cellIs" dxfId="21" priority="3" operator="equal">
      <formula>"NA"</formula>
    </cfRule>
    <cfRule type="cellIs" dxfId="20" priority="4" operator="equal">
      <formula>"A"</formula>
    </cfRule>
    <cfRule type="containsText" dxfId="19" priority="5" operator="containsText" text="Non évaluable">
      <formula>NOT(ISERROR(SEARCH("Non évaluable",C6)))</formula>
    </cfRule>
    <cfRule type="containsText" dxfId="18" priority="6" operator="containsText" text="en cours d'acquisition">
      <formula>NOT(ISERROR(SEARCH("en cours d'acquisition",C6)))</formula>
    </cfRule>
    <cfRule type="containsText" dxfId="17" priority="7" operator="containsText" text="Non acquis">
      <formula>NOT(ISERROR(SEARCH("Non acquis",C6)))</formula>
    </cfRule>
    <cfRule type="containsText" dxfId="16" priority="8" operator="containsText" text="acquis">
      <formula>NOT(ISERROR(SEARCH("acquis",C6)))</formula>
    </cfRule>
  </conditionalFormatting>
  <pageMargins left="0.7" right="0.7" top="0.75" bottom="0.75" header="0" footer="0"/>
  <pageSetup orientation="landscape"/>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52DC232B-BBAD-C745-BA09-2B109697C2A5}">
          <x14:formula1>
            <xm:f>'Guide dutilisation '!$D$2:$D$6</xm:f>
          </x14:formula1>
          <xm:sqref>C6:E31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1">
    <outlinePr summaryBelow="0" summaryRight="0"/>
  </sheetPr>
  <dimension ref="A1:I13"/>
  <sheetViews>
    <sheetView workbookViewId="0">
      <selection activeCell="D18" sqref="D18"/>
    </sheetView>
  </sheetViews>
  <sheetFormatPr baseColWidth="10" defaultColWidth="12.6640625" defaultRowHeight="15" customHeight="1" x14ac:dyDescent="0.2"/>
  <cols>
    <col min="1" max="1" width="3.83203125" style="25" customWidth="1"/>
    <col min="2" max="2" width="27.83203125" customWidth="1"/>
    <col min="9" max="9" width="18.6640625" customWidth="1"/>
  </cols>
  <sheetData>
    <row r="1" spans="1:9" ht="49" customHeight="1" thickBot="1" x14ac:dyDescent="0.35">
      <c r="B1" s="189" t="s">
        <v>241</v>
      </c>
      <c r="C1" s="235"/>
      <c r="D1" s="235"/>
      <c r="E1" s="235"/>
      <c r="F1" s="235"/>
      <c r="G1" s="235"/>
      <c r="H1" s="235"/>
      <c r="I1" s="236"/>
    </row>
    <row r="2" spans="1:9" x14ac:dyDescent="0.2">
      <c r="B2" s="246" t="s">
        <v>242</v>
      </c>
      <c r="C2" s="171"/>
      <c r="D2" s="171"/>
      <c r="E2" s="171"/>
      <c r="F2" s="171"/>
      <c r="G2" s="171"/>
      <c r="H2" s="171"/>
      <c r="I2" s="133"/>
    </row>
    <row r="3" spans="1:9" x14ac:dyDescent="0.2">
      <c r="B3" s="247"/>
      <c r="C3" s="132"/>
      <c r="D3" s="132"/>
      <c r="E3" s="132"/>
      <c r="F3" s="132"/>
      <c r="G3" s="132"/>
      <c r="H3" s="132"/>
      <c r="I3" s="133"/>
    </row>
    <row r="4" spans="1:9" x14ac:dyDescent="0.2">
      <c r="B4" s="248"/>
      <c r="C4" s="194"/>
      <c r="D4" s="194"/>
      <c r="E4" s="194"/>
      <c r="F4" s="194"/>
      <c r="G4" s="194"/>
      <c r="H4" s="194"/>
      <c r="I4" s="195"/>
    </row>
    <row r="5" spans="1:9" ht="16" x14ac:dyDescent="0.2">
      <c r="B5" s="101" t="s">
        <v>78</v>
      </c>
      <c r="C5" s="11">
        <v>1</v>
      </c>
      <c r="D5" s="11">
        <v>2</v>
      </c>
      <c r="E5" s="11">
        <v>3</v>
      </c>
      <c r="F5" s="249" t="s">
        <v>79</v>
      </c>
      <c r="G5" s="151"/>
      <c r="H5" s="151"/>
      <c r="I5" s="152"/>
    </row>
    <row r="6" spans="1:9" ht="34.5" customHeight="1" x14ac:dyDescent="0.2">
      <c r="A6" s="25" t="s">
        <v>425</v>
      </c>
      <c r="B6" s="91" t="s">
        <v>243</v>
      </c>
      <c r="C6" s="13"/>
      <c r="D6" s="13"/>
      <c r="E6" s="13"/>
      <c r="F6" s="250"/>
      <c r="G6" s="154"/>
      <c r="H6" s="154"/>
      <c r="I6" s="155"/>
    </row>
    <row r="7" spans="1:9" ht="34.5" customHeight="1" x14ac:dyDescent="0.2">
      <c r="A7" s="25" t="s">
        <v>426</v>
      </c>
      <c r="B7" s="90" t="s">
        <v>244</v>
      </c>
      <c r="C7" s="13"/>
      <c r="D7" s="13"/>
      <c r="E7" s="13"/>
      <c r="F7" s="153"/>
      <c r="G7" s="154"/>
      <c r="H7" s="154"/>
      <c r="I7" s="155"/>
    </row>
    <row r="8" spans="1:9" ht="29.25" customHeight="1" x14ac:dyDescent="0.2">
      <c r="A8" s="25" t="s">
        <v>427</v>
      </c>
      <c r="B8" s="90" t="s">
        <v>245</v>
      </c>
      <c r="C8" s="13"/>
      <c r="D8" s="13"/>
      <c r="E8" s="13"/>
      <c r="F8" s="250"/>
      <c r="G8" s="154"/>
      <c r="H8" s="154"/>
      <c r="I8" s="155"/>
    </row>
    <row r="9" spans="1:9" ht="39" customHeight="1" x14ac:dyDescent="0.2">
      <c r="A9" s="25" t="s">
        <v>428</v>
      </c>
      <c r="B9" s="102" t="s">
        <v>246</v>
      </c>
      <c r="C9" s="77"/>
      <c r="D9" s="77"/>
      <c r="E9" s="77"/>
      <c r="F9" s="201"/>
      <c r="G9" s="138"/>
      <c r="H9" s="138"/>
      <c r="I9" s="139"/>
    </row>
    <row r="10" spans="1:9" ht="16" x14ac:dyDescent="0.2">
      <c r="B10" s="243" t="s">
        <v>107</v>
      </c>
      <c r="C10" s="244"/>
      <c r="D10" s="244"/>
      <c r="E10" s="244"/>
      <c r="F10" s="244"/>
      <c r="G10" s="244"/>
      <c r="H10" s="244"/>
      <c r="I10" s="245"/>
    </row>
    <row r="11" spans="1:9" x14ac:dyDescent="0.2">
      <c r="B11" s="202"/>
      <c r="C11" s="113"/>
      <c r="D11" s="113"/>
      <c r="E11" s="113"/>
      <c r="F11" s="113"/>
      <c r="G11" s="113"/>
      <c r="H11" s="113"/>
      <c r="I11" s="114"/>
    </row>
    <row r="12" spans="1:9" x14ac:dyDescent="0.2">
      <c r="B12" s="203"/>
      <c r="C12" s="204"/>
      <c r="D12" s="204"/>
      <c r="E12" s="204"/>
      <c r="F12" s="204"/>
      <c r="G12" s="204"/>
      <c r="H12" s="204"/>
      <c r="I12" s="114"/>
    </row>
    <row r="13" spans="1:9" ht="123" customHeight="1" thickBot="1" x14ac:dyDescent="0.25">
      <c r="B13" s="205"/>
      <c r="C13" s="119"/>
      <c r="D13" s="119"/>
      <c r="E13" s="119"/>
      <c r="F13" s="119"/>
      <c r="G13" s="119"/>
      <c r="H13" s="119"/>
      <c r="I13" s="120"/>
    </row>
  </sheetData>
  <mergeCells count="9">
    <mergeCell ref="B11:I13"/>
    <mergeCell ref="B1:I1"/>
    <mergeCell ref="B2:I4"/>
    <mergeCell ref="F5:I5"/>
    <mergeCell ref="F6:I6"/>
    <mergeCell ref="F7:I7"/>
    <mergeCell ref="F8:I8"/>
    <mergeCell ref="F9:I9"/>
    <mergeCell ref="B10:I10"/>
  </mergeCells>
  <phoneticPr fontId="12" type="noConversion"/>
  <conditionalFormatting sqref="C6:E9">
    <cfRule type="cellIs" dxfId="15" priority="1" operator="equal">
      <formula>"NE"</formula>
    </cfRule>
    <cfRule type="cellIs" dxfId="14" priority="2" operator="equal">
      <formula>"EA"</formula>
    </cfRule>
    <cfRule type="cellIs" dxfId="13" priority="3" operator="equal">
      <formula>"NA"</formula>
    </cfRule>
    <cfRule type="cellIs" dxfId="12" priority="4" operator="equal">
      <formula>"A"</formula>
    </cfRule>
    <cfRule type="containsText" dxfId="11" priority="5" operator="containsText" text="Non évaluable">
      <formula>NOT(ISERROR(SEARCH("Non évaluable",C6)))</formula>
    </cfRule>
    <cfRule type="containsText" dxfId="10" priority="6" operator="containsText" text="en cours d'acquisition">
      <formula>NOT(ISERROR(SEARCH("en cours d'acquisition",C6)))</formula>
    </cfRule>
    <cfRule type="containsText" dxfId="9" priority="7" operator="containsText" text="Non acquis">
      <formula>NOT(ISERROR(SEARCH("Non acquis",C6)))</formula>
    </cfRule>
    <cfRule type="containsText" dxfId="8" priority="8" operator="containsText" text="acquis">
      <formula>NOT(ISERROR(SEARCH("acquis",C6)))</formula>
    </cfRule>
  </conditionalFormatting>
  <pageMargins left="0.7" right="0.7" top="0.75" bottom="0.75" header="0" footer="0"/>
  <pageSetup orientation="landscape"/>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1FFE6D51-73E2-084D-A503-798F77AACFBA}">
          <x14:formula1>
            <xm:f>'Guide dutilisation '!$D$2:$D$6</xm:f>
          </x14:formula1>
          <xm:sqref>C6:E9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2">
    <outlinePr summaryBelow="0" summaryRight="0"/>
  </sheetPr>
  <dimension ref="A1:J26"/>
  <sheetViews>
    <sheetView workbookViewId="0">
      <selection activeCell="E10" sqref="E10"/>
    </sheetView>
  </sheetViews>
  <sheetFormatPr baseColWidth="10" defaultColWidth="12.6640625" defaultRowHeight="15" customHeight="1" x14ac:dyDescent="0.2"/>
  <cols>
    <col min="1" max="1" width="4.33203125" customWidth="1"/>
    <col min="2" max="2" width="21.1640625" customWidth="1"/>
  </cols>
  <sheetData>
    <row r="1" spans="1:10" ht="48" customHeight="1" thickBot="1" x14ac:dyDescent="0.35">
      <c r="B1" s="251" t="s">
        <v>247</v>
      </c>
      <c r="C1" s="235"/>
      <c r="D1" s="235"/>
      <c r="E1" s="235"/>
      <c r="F1" s="235"/>
      <c r="G1" s="235"/>
      <c r="H1" s="235"/>
      <c r="I1" s="235"/>
      <c r="J1" s="236"/>
    </row>
    <row r="2" spans="1:10" x14ac:dyDescent="0.2">
      <c r="B2" s="246"/>
      <c r="C2" s="178"/>
      <c r="D2" s="178"/>
      <c r="E2" s="178"/>
      <c r="F2" s="178"/>
      <c r="G2" s="178"/>
      <c r="H2" s="178"/>
      <c r="I2" s="178"/>
      <c r="J2" s="161"/>
    </row>
    <row r="3" spans="1:10" ht="48.75" customHeight="1" x14ac:dyDescent="0.2">
      <c r="B3" s="215"/>
      <c r="C3" s="180"/>
      <c r="D3" s="180"/>
      <c r="E3" s="180"/>
      <c r="F3" s="180"/>
      <c r="G3" s="180"/>
      <c r="H3" s="180"/>
      <c r="I3" s="180"/>
      <c r="J3" s="181"/>
    </row>
    <row r="4" spans="1:10" x14ac:dyDescent="0.2">
      <c r="B4" s="252" t="s">
        <v>78</v>
      </c>
      <c r="C4" s="11">
        <v>1</v>
      </c>
      <c r="D4" s="11">
        <v>2</v>
      </c>
      <c r="E4" s="11">
        <v>3</v>
      </c>
      <c r="F4" s="254" t="s">
        <v>79</v>
      </c>
      <c r="G4" s="164"/>
      <c r="H4" s="164"/>
      <c r="I4" s="164"/>
      <c r="J4" s="165"/>
    </row>
    <row r="5" spans="1:10" x14ac:dyDescent="0.2">
      <c r="B5" s="253"/>
      <c r="C5" s="13"/>
      <c r="D5" s="13"/>
      <c r="E5" s="13"/>
      <c r="F5" s="148"/>
      <c r="G5" s="148"/>
      <c r="H5" s="148"/>
      <c r="I5" s="148"/>
      <c r="J5" s="149"/>
    </row>
    <row r="6" spans="1:10" ht="30" x14ac:dyDescent="0.2">
      <c r="A6" t="s">
        <v>433</v>
      </c>
      <c r="B6" s="90" t="s">
        <v>248</v>
      </c>
      <c r="C6" s="13"/>
      <c r="D6" s="13"/>
      <c r="E6" s="13"/>
      <c r="F6" s="201"/>
      <c r="G6" s="138"/>
      <c r="H6" s="138"/>
      <c r="I6" s="138"/>
      <c r="J6" s="139"/>
    </row>
    <row r="7" spans="1:10" ht="30" x14ac:dyDescent="0.2">
      <c r="A7" t="s">
        <v>434</v>
      </c>
      <c r="B7" s="90" t="s">
        <v>249</v>
      </c>
      <c r="C7" s="13"/>
      <c r="D7" s="13"/>
      <c r="E7" s="13"/>
      <c r="F7" s="201"/>
      <c r="G7" s="138"/>
      <c r="H7" s="138"/>
      <c r="I7" s="138"/>
      <c r="J7" s="139"/>
    </row>
    <row r="8" spans="1:10" ht="45" x14ac:dyDescent="0.2">
      <c r="A8" t="s">
        <v>435</v>
      </c>
      <c r="B8" s="90" t="s">
        <v>250</v>
      </c>
      <c r="C8" s="13"/>
      <c r="D8" s="13"/>
      <c r="E8" s="13"/>
      <c r="F8" s="201"/>
      <c r="G8" s="138"/>
      <c r="H8" s="138"/>
      <c r="I8" s="138"/>
      <c r="J8" s="139"/>
    </row>
    <row r="9" spans="1:10" ht="45" x14ac:dyDescent="0.2">
      <c r="A9" t="s">
        <v>436</v>
      </c>
      <c r="B9" s="90" t="s">
        <v>251</v>
      </c>
      <c r="C9" s="13"/>
      <c r="D9" s="13"/>
      <c r="E9" s="13"/>
      <c r="F9" s="201"/>
      <c r="G9" s="138"/>
      <c r="H9" s="138"/>
      <c r="I9" s="138"/>
      <c r="J9" s="139"/>
    </row>
    <row r="10" spans="1:10" ht="45" x14ac:dyDescent="0.2">
      <c r="A10" t="s">
        <v>437</v>
      </c>
      <c r="B10" s="90" t="s">
        <v>252</v>
      </c>
      <c r="C10" s="13"/>
      <c r="D10" s="13"/>
      <c r="E10" s="13"/>
      <c r="F10" s="201"/>
      <c r="G10" s="138"/>
      <c r="H10" s="138"/>
      <c r="I10" s="138"/>
      <c r="J10" s="139"/>
    </row>
    <row r="11" spans="1:10" ht="60" x14ac:dyDescent="0.2">
      <c r="A11" t="s">
        <v>438</v>
      </c>
      <c r="B11" s="90" t="s">
        <v>253</v>
      </c>
      <c r="C11" s="13"/>
      <c r="D11" s="13"/>
      <c r="E11" s="13"/>
      <c r="F11" s="153"/>
      <c r="G11" s="154"/>
      <c r="H11" s="154"/>
      <c r="I11" s="154"/>
      <c r="J11" s="155"/>
    </row>
    <row r="12" spans="1:10" ht="60" x14ac:dyDescent="0.2">
      <c r="A12" t="s">
        <v>439</v>
      </c>
      <c r="B12" s="90" t="s">
        <v>254</v>
      </c>
      <c r="C12" s="13"/>
      <c r="D12" s="13"/>
      <c r="E12" s="13"/>
      <c r="F12" s="153"/>
      <c r="G12" s="154"/>
      <c r="H12" s="154"/>
      <c r="I12" s="154"/>
      <c r="J12" s="155"/>
    </row>
    <row r="13" spans="1:10" ht="38.25" customHeight="1" x14ac:dyDescent="0.2">
      <c r="A13" t="s">
        <v>440</v>
      </c>
      <c r="B13" s="91" t="s">
        <v>255</v>
      </c>
      <c r="C13" s="13"/>
      <c r="D13" s="13"/>
      <c r="E13" s="13"/>
      <c r="F13" s="153"/>
      <c r="G13" s="154"/>
      <c r="H13" s="154"/>
      <c r="I13" s="154"/>
      <c r="J13" s="155"/>
    </row>
    <row r="14" spans="1:10" ht="32" x14ac:dyDescent="0.2">
      <c r="A14" t="s">
        <v>441</v>
      </c>
      <c r="B14" s="91" t="s">
        <v>256</v>
      </c>
      <c r="C14" s="13"/>
      <c r="D14" s="13"/>
      <c r="E14" s="13"/>
      <c r="F14" s="153"/>
      <c r="G14" s="154"/>
      <c r="H14" s="154"/>
      <c r="I14" s="154"/>
      <c r="J14" s="155"/>
    </row>
    <row r="15" spans="1:10" ht="60" x14ac:dyDescent="0.2">
      <c r="A15" t="s">
        <v>442</v>
      </c>
      <c r="B15" s="90" t="s">
        <v>257</v>
      </c>
      <c r="C15" s="13"/>
      <c r="D15" s="13"/>
      <c r="E15" s="13"/>
      <c r="F15" s="153"/>
      <c r="G15" s="154"/>
      <c r="H15" s="154"/>
      <c r="I15" s="154"/>
      <c r="J15" s="155"/>
    </row>
    <row r="16" spans="1:10" ht="60" x14ac:dyDescent="0.2">
      <c r="A16" t="s">
        <v>443</v>
      </c>
      <c r="B16" s="90" t="s">
        <v>258</v>
      </c>
      <c r="C16" s="13"/>
      <c r="D16" s="13"/>
      <c r="E16" s="13"/>
      <c r="F16" s="153"/>
      <c r="G16" s="154"/>
      <c r="H16" s="154"/>
      <c r="I16" s="154"/>
      <c r="J16" s="155"/>
    </row>
    <row r="17" spans="1:10" ht="45" x14ac:dyDescent="0.2">
      <c r="A17" t="s">
        <v>444</v>
      </c>
      <c r="B17" s="90" t="s">
        <v>259</v>
      </c>
      <c r="C17" s="13"/>
      <c r="D17" s="13"/>
      <c r="E17" s="13"/>
      <c r="F17" s="153"/>
      <c r="G17" s="154"/>
      <c r="H17" s="154"/>
      <c r="I17" s="154"/>
      <c r="J17" s="155"/>
    </row>
    <row r="18" spans="1:10" ht="30" x14ac:dyDescent="0.2">
      <c r="A18" t="s">
        <v>445</v>
      </c>
      <c r="B18" s="90" t="s">
        <v>260</v>
      </c>
      <c r="C18" s="13"/>
      <c r="D18" s="13"/>
      <c r="E18" s="13"/>
      <c r="F18" s="153"/>
      <c r="G18" s="154"/>
      <c r="H18" s="154"/>
      <c r="I18" s="154"/>
      <c r="J18" s="155"/>
    </row>
    <row r="19" spans="1:10" ht="65.25" customHeight="1" x14ac:dyDescent="0.2">
      <c r="A19" t="s">
        <v>446</v>
      </c>
      <c r="B19" s="90" t="s">
        <v>261</v>
      </c>
      <c r="C19" s="13"/>
      <c r="D19" s="13"/>
      <c r="E19" s="13"/>
      <c r="F19" s="153"/>
      <c r="G19" s="154"/>
      <c r="H19" s="154"/>
      <c r="I19" s="154"/>
      <c r="J19" s="155"/>
    </row>
    <row r="20" spans="1:10" ht="105" x14ac:dyDescent="0.2">
      <c r="A20" t="s">
        <v>447</v>
      </c>
      <c r="B20" s="90" t="s">
        <v>262</v>
      </c>
      <c r="C20" s="13"/>
      <c r="D20" s="13"/>
      <c r="E20" s="13"/>
      <c r="F20" s="153"/>
      <c r="G20" s="154"/>
      <c r="H20" s="154"/>
      <c r="I20" s="154"/>
      <c r="J20" s="155"/>
    </row>
    <row r="21" spans="1:10" ht="36.75" customHeight="1" x14ac:dyDescent="0.2">
      <c r="A21" t="s">
        <v>448</v>
      </c>
      <c r="B21" s="90" t="s">
        <v>263</v>
      </c>
      <c r="C21" s="13"/>
      <c r="D21" s="13"/>
      <c r="E21" s="13"/>
      <c r="F21" s="153"/>
      <c r="G21" s="154"/>
      <c r="H21" s="154"/>
      <c r="I21" s="154"/>
      <c r="J21" s="155"/>
    </row>
    <row r="22" spans="1:10" ht="48" x14ac:dyDescent="0.2">
      <c r="A22" t="s">
        <v>449</v>
      </c>
      <c r="B22" s="102" t="s">
        <v>264</v>
      </c>
      <c r="C22" s="77"/>
      <c r="D22" s="77"/>
      <c r="E22" s="77"/>
      <c r="F22" s="137"/>
      <c r="G22" s="138"/>
      <c r="H22" s="138"/>
      <c r="I22" s="138"/>
      <c r="J22" s="139"/>
    </row>
    <row r="23" spans="1:10" ht="16" x14ac:dyDescent="0.2">
      <c r="B23" s="243" t="s">
        <v>107</v>
      </c>
      <c r="C23" s="244"/>
      <c r="D23" s="244"/>
      <c r="E23" s="244"/>
      <c r="F23" s="244"/>
      <c r="G23" s="244"/>
      <c r="H23" s="244"/>
      <c r="I23" s="244"/>
      <c r="J23" s="245"/>
    </row>
    <row r="24" spans="1:10" x14ac:dyDescent="0.2">
      <c r="B24" s="202"/>
      <c r="C24" s="113"/>
      <c r="D24" s="113"/>
      <c r="E24" s="113"/>
      <c r="F24" s="113"/>
      <c r="G24" s="113"/>
      <c r="H24" s="113"/>
      <c r="I24" s="113"/>
      <c r="J24" s="114"/>
    </row>
    <row r="25" spans="1:10" x14ac:dyDescent="0.2">
      <c r="B25" s="203"/>
      <c r="C25" s="204"/>
      <c r="D25" s="204"/>
      <c r="E25" s="204"/>
      <c r="F25" s="204"/>
      <c r="G25" s="204"/>
      <c r="H25" s="204"/>
      <c r="I25" s="204"/>
      <c r="J25" s="114"/>
    </row>
    <row r="26" spans="1:10" ht="138" customHeight="1" thickBot="1" x14ac:dyDescent="0.25">
      <c r="B26" s="205"/>
      <c r="C26" s="119"/>
      <c r="D26" s="119"/>
      <c r="E26" s="119"/>
      <c r="F26" s="119"/>
      <c r="G26" s="119"/>
      <c r="H26" s="119"/>
      <c r="I26" s="119"/>
      <c r="J26" s="120"/>
    </row>
  </sheetData>
  <mergeCells count="23">
    <mergeCell ref="B1:J1"/>
    <mergeCell ref="B2:J3"/>
    <mergeCell ref="B4:B5"/>
    <mergeCell ref="F4:J5"/>
    <mergeCell ref="F6:J6"/>
    <mergeCell ref="F7:J7"/>
    <mergeCell ref="F8:J8"/>
    <mergeCell ref="F9:J9"/>
    <mergeCell ref="F10:J10"/>
    <mergeCell ref="F11:J11"/>
    <mergeCell ref="B24:J26"/>
    <mergeCell ref="F12:J12"/>
    <mergeCell ref="F13:J13"/>
    <mergeCell ref="F14:J14"/>
    <mergeCell ref="F15:J15"/>
    <mergeCell ref="F16:J16"/>
    <mergeCell ref="F17:J17"/>
    <mergeCell ref="F18:J18"/>
    <mergeCell ref="F19:J19"/>
    <mergeCell ref="F20:J20"/>
    <mergeCell ref="F21:J21"/>
    <mergeCell ref="F22:J22"/>
    <mergeCell ref="B23:J23"/>
  </mergeCells>
  <phoneticPr fontId="12" type="noConversion"/>
  <conditionalFormatting sqref="C5:E22">
    <cfRule type="cellIs" dxfId="7" priority="1" operator="equal">
      <formula>"NE"</formula>
    </cfRule>
    <cfRule type="cellIs" dxfId="6" priority="2" operator="equal">
      <formula>"EA"</formula>
    </cfRule>
    <cfRule type="cellIs" dxfId="5" priority="3" operator="equal">
      <formula>"NA"</formula>
    </cfRule>
    <cfRule type="cellIs" dxfId="4" priority="4" operator="equal">
      <formula>"A"</formula>
    </cfRule>
    <cfRule type="containsText" dxfId="3" priority="5" operator="containsText" text="Non évaluable">
      <formula>NOT(ISERROR(SEARCH("Non évaluable",C5)))</formula>
    </cfRule>
    <cfRule type="containsText" dxfId="2" priority="6" operator="containsText" text="en cours d'acquisition">
      <formula>NOT(ISERROR(SEARCH("en cours d'acquisition",C5)))</formula>
    </cfRule>
    <cfRule type="containsText" dxfId="1" priority="7" operator="containsText" text="Non acquis">
      <formula>NOT(ISERROR(SEARCH("Non acquis",C5)))</formula>
    </cfRule>
    <cfRule type="containsText" dxfId="0" priority="8" operator="containsText" text="acquis">
      <formula>NOT(ISERROR(SEARCH("acquis",C5)))</formula>
    </cfRule>
  </conditionalFormatting>
  <pageMargins left="0.7" right="0.7" top="0.75" bottom="0.75" header="0" footer="0"/>
  <pageSetup orientation="landscape"/>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7DA64F94-91BB-564D-BE1E-E5D4B0DEE112}">
          <x14:formula1>
            <xm:f>'Guide dutilisation '!$D$2:$D$6</xm:f>
          </x14:formula1>
          <xm:sqref>C5:E22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outlinePr summaryBelow="0" summaryRight="0"/>
  </sheetPr>
  <dimension ref="A1:N65"/>
  <sheetViews>
    <sheetView workbookViewId="0">
      <selection activeCell="C8" sqref="C8:C9"/>
    </sheetView>
  </sheetViews>
  <sheetFormatPr baseColWidth="10" defaultColWidth="12.6640625" defaultRowHeight="15" customHeight="1" x14ac:dyDescent="0.2"/>
  <cols>
    <col min="1" max="1" width="143" customWidth="1"/>
    <col min="12" max="12" width="149.6640625" customWidth="1"/>
  </cols>
  <sheetData>
    <row r="1" spans="1:14" ht="55" customHeight="1" thickBot="1" x14ac:dyDescent="0.25">
      <c r="A1" s="99" t="s">
        <v>453</v>
      </c>
      <c r="B1" s="58"/>
      <c r="C1" s="50"/>
      <c r="D1" s="50"/>
      <c r="E1" s="50"/>
      <c r="F1" s="50"/>
      <c r="G1" s="50"/>
      <c r="H1" s="50"/>
      <c r="I1" s="50"/>
      <c r="J1" s="50"/>
      <c r="K1" s="50"/>
      <c r="L1" s="50"/>
      <c r="M1" s="50"/>
      <c r="N1" s="10"/>
    </row>
    <row r="2" spans="1:14" ht="84.75" customHeight="1" thickBot="1" x14ac:dyDescent="0.25">
      <c r="A2" s="67" t="s">
        <v>454</v>
      </c>
      <c r="B2" s="50"/>
      <c r="C2" s="10"/>
      <c r="D2" s="10"/>
      <c r="E2" s="10"/>
      <c r="F2" s="10"/>
      <c r="G2" s="10"/>
      <c r="H2" s="10"/>
      <c r="I2" s="10"/>
      <c r="J2" s="10"/>
      <c r="K2" s="10"/>
      <c r="L2" s="10"/>
      <c r="M2" s="50"/>
      <c r="N2" s="10"/>
    </row>
    <row r="3" spans="1:14" ht="21.75" customHeight="1" x14ac:dyDescent="0.2">
      <c r="A3" s="60" t="s">
        <v>16</v>
      </c>
      <c r="B3" s="50"/>
      <c r="C3" s="103" t="s">
        <v>451</v>
      </c>
      <c r="D3" s="263" t="s">
        <v>268</v>
      </c>
      <c r="E3" s="10"/>
      <c r="F3" s="10"/>
      <c r="G3" s="10"/>
      <c r="H3" s="10"/>
      <c r="I3" s="10"/>
      <c r="J3" s="10"/>
      <c r="K3" s="10"/>
      <c r="L3" s="10"/>
      <c r="M3" s="50"/>
      <c r="N3" s="10"/>
    </row>
    <row r="4" spans="1:14" ht="17.25" customHeight="1" x14ac:dyDescent="0.2">
      <c r="A4" s="61" t="s">
        <v>17</v>
      </c>
      <c r="B4" s="50"/>
      <c r="C4" s="104"/>
      <c r="D4" s="264" t="s">
        <v>269</v>
      </c>
      <c r="E4" s="10"/>
      <c r="F4" s="10"/>
      <c r="G4" s="10"/>
      <c r="H4" s="10"/>
      <c r="I4" s="10"/>
      <c r="J4" s="10"/>
      <c r="K4" s="10"/>
      <c r="L4" s="10"/>
      <c r="M4" s="50"/>
      <c r="N4" s="10"/>
    </row>
    <row r="5" spans="1:14" ht="21" customHeight="1" x14ac:dyDescent="0.2">
      <c r="A5" s="61" t="s">
        <v>18</v>
      </c>
      <c r="B5" s="50"/>
      <c r="C5" s="104"/>
      <c r="D5" s="265" t="s">
        <v>270</v>
      </c>
      <c r="E5" s="10"/>
      <c r="F5" s="10"/>
      <c r="G5" s="10"/>
      <c r="H5" s="10"/>
      <c r="I5" s="10"/>
      <c r="J5" s="10"/>
      <c r="K5" s="10"/>
      <c r="L5" s="10"/>
      <c r="M5" s="50"/>
      <c r="N5" s="10"/>
    </row>
    <row r="6" spans="1:14" ht="18" customHeight="1" thickBot="1" x14ac:dyDescent="0.25">
      <c r="A6" s="61" t="s">
        <v>19</v>
      </c>
      <c r="B6" s="50"/>
      <c r="C6" s="105"/>
      <c r="D6" s="266" t="s">
        <v>271</v>
      </c>
      <c r="E6" s="10"/>
      <c r="F6" s="10"/>
      <c r="G6" s="10"/>
      <c r="H6" s="10"/>
      <c r="I6" s="10"/>
      <c r="J6" s="10"/>
      <c r="K6" s="10"/>
      <c r="L6" s="10"/>
      <c r="M6" s="50"/>
      <c r="N6" s="10"/>
    </row>
    <row r="7" spans="1:14" ht="33" customHeight="1" x14ac:dyDescent="0.2">
      <c r="A7" s="61" t="s">
        <v>20</v>
      </c>
      <c r="B7" s="50"/>
      <c r="C7" s="10"/>
      <c r="D7" s="55"/>
      <c r="E7" s="10"/>
      <c r="F7" s="10"/>
      <c r="G7" s="10"/>
      <c r="H7" s="10"/>
      <c r="I7" s="10"/>
      <c r="J7" s="10"/>
      <c r="K7" s="10"/>
      <c r="L7" s="10"/>
      <c r="M7" s="50"/>
      <c r="N7" s="10"/>
    </row>
    <row r="8" spans="1:14" ht="21" customHeight="1" x14ac:dyDescent="0.2">
      <c r="A8" s="62" t="s">
        <v>21</v>
      </c>
      <c r="B8" s="50"/>
      <c r="C8" s="10"/>
      <c r="D8" s="10"/>
      <c r="E8" s="10"/>
      <c r="F8" s="10"/>
      <c r="G8" s="10"/>
      <c r="H8" s="10"/>
      <c r="I8" s="10"/>
      <c r="J8" s="10"/>
      <c r="K8" s="10"/>
      <c r="L8" s="10"/>
      <c r="M8" s="50"/>
      <c r="N8" s="10"/>
    </row>
    <row r="9" spans="1:14" ht="36.75" customHeight="1" x14ac:dyDescent="0.2">
      <c r="A9" s="59" t="s">
        <v>22</v>
      </c>
      <c r="B9" s="50"/>
      <c r="C9" s="10"/>
      <c r="D9" s="10"/>
      <c r="E9" s="10"/>
      <c r="F9" s="10"/>
      <c r="G9" s="10"/>
      <c r="H9" s="10"/>
      <c r="I9" s="10"/>
      <c r="J9" s="10"/>
      <c r="K9" s="10"/>
      <c r="L9" s="10"/>
      <c r="M9" s="50"/>
      <c r="N9" s="10"/>
    </row>
    <row r="10" spans="1:14" ht="18" customHeight="1" x14ac:dyDescent="0.2">
      <c r="A10" s="63" t="s">
        <v>23</v>
      </c>
      <c r="B10" s="50"/>
      <c r="C10" s="10"/>
      <c r="D10" s="10"/>
      <c r="E10" s="10"/>
      <c r="F10" s="10"/>
      <c r="G10" s="10"/>
      <c r="H10" s="10"/>
      <c r="I10" s="10"/>
      <c r="J10" s="10"/>
      <c r="K10" s="10"/>
      <c r="L10" s="10"/>
      <c r="M10" s="50"/>
      <c r="N10" s="10"/>
    </row>
    <row r="11" spans="1:14" ht="16" x14ac:dyDescent="0.2">
      <c r="A11" s="64"/>
      <c r="B11" s="50"/>
      <c r="C11" s="10"/>
      <c r="D11" s="10"/>
      <c r="E11" s="10"/>
      <c r="F11" s="10"/>
      <c r="G11" s="10"/>
      <c r="H11" s="10"/>
      <c r="I11" s="10"/>
      <c r="J11" s="10"/>
      <c r="K11" s="10"/>
      <c r="L11" s="10"/>
      <c r="M11" s="50"/>
      <c r="N11" s="10"/>
    </row>
    <row r="12" spans="1:14" ht="17" x14ac:dyDescent="0.2">
      <c r="A12" s="65" t="s">
        <v>24</v>
      </c>
      <c r="B12" s="50"/>
      <c r="C12" s="10"/>
      <c r="D12" s="10"/>
      <c r="E12" s="10"/>
      <c r="F12" s="10"/>
      <c r="G12" s="10"/>
      <c r="H12" s="10"/>
      <c r="I12" s="10"/>
      <c r="J12" s="10"/>
      <c r="K12" s="10"/>
      <c r="L12" s="10"/>
      <c r="M12" s="50"/>
      <c r="N12" s="10"/>
    </row>
    <row r="13" spans="1:14" ht="17" x14ac:dyDescent="0.2">
      <c r="A13" s="61" t="s">
        <v>25</v>
      </c>
      <c r="B13" s="50"/>
      <c r="C13" s="10"/>
      <c r="D13" s="10"/>
      <c r="E13" s="10"/>
      <c r="F13" s="10"/>
      <c r="G13" s="10"/>
      <c r="H13" s="10"/>
      <c r="I13" s="10"/>
      <c r="J13" s="10"/>
      <c r="K13" s="10"/>
      <c r="L13" s="10"/>
      <c r="M13" s="50"/>
      <c r="N13" s="10"/>
    </row>
    <row r="14" spans="1:14" ht="17" x14ac:dyDescent="0.2">
      <c r="A14" s="61" t="s">
        <v>26</v>
      </c>
      <c r="B14" s="50"/>
      <c r="C14" s="10"/>
      <c r="D14" s="10"/>
      <c r="E14" s="10"/>
      <c r="F14" s="10"/>
      <c r="G14" s="10"/>
      <c r="H14" s="10"/>
      <c r="I14" s="10"/>
      <c r="J14" s="10"/>
      <c r="K14" s="10"/>
      <c r="L14" s="10"/>
      <c r="M14" s="50"/>
      <c r="N14" s="10"/>
    </row>
    <row r="15" spans="1:14" ht="17" x14ac:dyDescent="0.2">
      <c r="A15" s="66" t="s">
        <v>27</v>
      </c>
      <c r="B15" s="50"/>
      <c r="C15" s="10"/>
      <c r="D15" s="10"/>
      <c r="E15" s="10"/>
      <c r="F15" s="10"/>
      <c r="G15" s="10"/>
      <c r="H15" s="10"/>
      <c r="I15" s="10"/>
      <c r="J15" s="10"/>
      <c r="K15" s="10"/>
      <c r="L15" s="10"/>
      <c r="M15" s="50"/>
      <c r="N15" s="10"/>
    </row>
    <row r="16" spans="1:14" ht="17" x14ac:dyDescent="0.2">
      <c r="A16" s="61" t="s">
        <v>28</v>
      </c>
      <c r="B16" s="50"/>
      <c r="C16" s="10"/>
      <c r="D16" s="10"/>
      <c r="E16" s="10"/>
      <c r="F16" s="10"/>
      <c r="G16" s="10"/>
      <c r="H16" s="10"/>
      <c r="I16" s="10"/>
      <c r="J16" s="10"/>
      <c r="K16" s="10"/>
      <c r="L16" s="10"/>
      <c r="M16" s="50"/>
      <c r="N16" s="10"/>
    </row>
    <row r="17" spans="1:14" ht="17" x14ac:dyDescent="0.2">
      <c r="A17" s="61" t="s">
        <v>29</v>
      </c>
      <c r="B17" s="50"/>
      <c r="C17" s="10"/>
      <c r="D17" s="10"/>
      <c r="E17" s="10"/>
      <c r="F17" s="10"/>
      <c r="G17" s="10"/>
      <c r="H17" s="10"/>
      <c r="I17" s="10"/>
      <c r="J17" s="10"/>
      <c r="K17" s="10"/>
      <c r="L17" s="10"/>
      <c r="M17" s="50"/>
      <c r="N17" s="10"/>
    </row>
    <row r="18" spans="1:14" ht="17" x14ac:dyDescent="0.2">
      <c r="A18" s="66" t="s">
        <v>30</v>
      </c>
      <c r="B18" s="50"/>
      <c r="C18" s="10"/>
      <c r="D18" s="10"/>
      <c r="E18" s="10"/>
      <c r="F18" s="10"/>
      <c r="G18" s="10"/>
      <c r="H18" s="10"/>
      <c r="I18" s="10"/>
      <c r="J18" s="10"/>
      <c r="K18" s="10"/>
      <c r="L18" s="10"/>
      <c r="M18" s="50"/>
      <c r="N18" s="10"/>
    </row>
    <row r="19" spans="1:14" ht="17" x14ac:dyDescent="0.2">
      <c r="A19" s="61" t="s">
        <v>31</v>
      </c>
      <c r="B19" s="50"/>
      <c r="C19" s="10"/>
      <c r="D19" s="10"/>
      <c r="E19" s="10"/>
      <c r="F19" s="10"/>
      <c r="G19" s="10"/>
      <c r="H19" s="10"/>
      <c r="I19" s="10"/>
      <c r="J19" s="10"/>
      <c r="K19" s="10"/>
      <c r="L19" s="10"/>
      <c r="M19" s="50"/>
      <c r="N19" s="10"/>
    </row>
    <row r="20" spans="1:14" ht="17" x14ac:dyDescent="0.2">
      <c r="A20" s="61" t="s">
        <v>32</v>
      </c>
      <c r="B20" s="50"/>
      <c r="C20" s="10"/>
      <c r="D20" s="10"/>
      <c r="E20" s="10"/>
      <c r="F20" s="10"/>
      <c r="G20" s="10"/>
      <c r="H20" s="10"/>
      <c r="I20" s="10"/>
      <c r="J20" s="10"/>
      <c r="K20" s="10"/>
      <c r="L20" s="10"/>
      <c r="M20" s="50"/>
      <c r="N20" s="10"/>
    </row>
    <row r="21" spans="1:14" ht="17" x14ac:dyDescent="0.2">
      <c r="A21" s="61" t="s">
        <v>33</v>
      </c>
      <c r="B21" s="50"/>
      <c r="C21" s="10"/>
      <c r="D21" s="10"/>
      <c r="E21" s="10"/>
      <c r="F21" s="10"/>
      <c r="G21" s="10"/>
      <c r="H21" s="10"/>
      <c r="I21" s="10"/>
      <c r="J21" s="10"/>
      <c r="K21" s="10"/>
      <c r="L21" s="10"/>
      <c r="M21" s="50"/>
      <c r="N21" s="10"/>
    </row>
    <row r="22" spans="1:14" ht="17" x14ac:dyDescent="0.2">
      <c r="A22" s="66" t="s">
        <v>34</v>
      </c>
      <c r="B22" s="50"/>
      <c r="C22" s="10"/>
      <c r="D22" s="10"/>
      <c r="E22" s="10"/>
      <c r="F22" s="10"/>
      <c r="G22" s="10"/>
      <c r="H22" s="10"/>
      <c r="I22" s="10"/>
      <c r="J22" s="10"/>
      <c r="K22" s="10"/>
      <c r="L22" s="10"/>
      <c r="M22" s="50"/>
      <c r="N22" s="10"/>
    </row>
    <row r="23" spans="1:14" ht="17" x14ac:dyDescent="0.2">
      <c r="A23" s="61" t="s">
        <v>35</v>
      </c>
      <c r="B23" s="50"/>
      <c r="C23" s="10"/>
      <c r="D23" s="10"/>
      <c r="E23" s="10"/>
      <c r="F23" s="10"/>
      <c r="G23" s="10"/>
      <c r="H23" s="10"/>
      <c r="I23" s="10"/>
      <c r="J23" s="10"/>
      <c r="K23" s="10"/>
      <c r="L23" s="10"/>
      <c r="M23" s="50"/>
      <c r="N23" s="10"/>
    </row>
    <row r="24" spans="1:14" ht="17" x14ac:dyDescent="0.2">
      <c r="A24" s="61" t="s">
        <v>36</v>
      </c>
      <c r="B24" s="50"/>
      <c r="C24" s="10"/>
      <c r="D24" s="10"/>
      <c r="E24" s="10"/>
      <c r="F24" s="10"/>
      <c r="G24" s="10"/>
      <c r="H24" s="10"/>
      <c r="I24" s="10"/>
      <c r="J24" s="10"/>
      <c r="K24" s="10"/>
      <c r="L24" s="10"/>
      <c r="M24" s="50"/>
      <c r="N24" s="10"/>
    </row>
    <row r="25" spans="1:14" ht="17" x14ac:dyDescent="0.2">
      <c r="A25" s="66" t="s">
        <v>37</v>
      </c>
      <c r="B25" s="50"/>
      <c r="C25" s="10"/>
      <c r="D25" s="10"/>
      <c r="E25" s="10"/>
      <c r="F25" s="10"/>
      <c r="G25" s="10"/>
      <c r="H25" s="10"/>
      <c r="I25" s="10"/>
      <c r="J25" s="10"/>
      <c r="K25" s="10"/>
      <c r="L25" s="10"/>
      <c r="M25" s="50"/>
      <c r="N25" s="10"/>
    </row>
    <row r="26" spans="1:14" ht="17" x14ac:dyDescent="0.2">
      <c r="A26" s="61" t="s">
        <v>38</v>
      </c>
      <c r="B26" s="50"/>
      <c r="C26" s="10"/>
      <c r="D26" s="10"/>
      <c r="E26" s="10"/>
      <c r="F26" s="10"/>
      <c r="G26" s="10"/>
      <c r="H26" s="10"/>
      <c r="I26" s="10"/>
      <c r="J26" s="10"/>
      <c r="K26" s="10"/>
      <c r="L26" s="10"/>
      <c r="M26" s="50"/>
      <c r="N26" s="10"/>
    </row>
    <row r="27" spans="1:14" ht="17" x14ac:dyDescent="0.2">
      <c r="A27" s="61" t="s">
        <v>39</v>
      </c>
      <c r="B27" s="50"/>
      <c r="C27" s="10"/>
      <c r="D27" s="10"/>
      <c r="E27" s="10"/>
      <c r="F27" s="10"/>
      <c r="G27" s="10"/>
      <c r="H27" s="10"/>
      <c r="I27" s="10"/>
      <c r="J27" s="10"/>
      <c r="K27" s="10"/>
      <c r="L27" s="10"/>
      <c r="M27" s="50"/>
      <c r="N27" s="10"/>
    </row>
    <row r="28" spans="1:14" ht="17" x14ac:dyDescent="0.2">
      <c r="A28" s="66" t="s">
        <v>40</v>
      </c>
      <c r="B28" s="50"/>
      <c r="C28" s="10"/>
      <c r="D28" s="10"/>
      <c r="E28" s="10"/>
      <c r="F28" s="10"/>
      <c r="G28" s="10"/>
      <c r="H28" s="10"/>
      <c r="I28" s="10"/>
      <c r="J28" s="10"/>
      <c r="K28" s="10"/>
      <c r="L28" s="10"/>
      <c r="M28" s="50"/>
      <c r="N28" s="10"/>
    </row>
    <row r="29" spans="1:14" ht="17" x14ac:dyDescent="0.2">
      <c r="A29" s="61" t="s">
        <v>41</v>
      </c>
      <c r="B29" s="50"/>
      <c r="C29" s="10"/>
      <c r="D29" s="10"/>
      <c r="E29" s="10"/>
      <c r="F29" s="10"/>
      <c r="G29" s="10"/>
      <c r="H29" s="10"/>
      <c r="I29" s="10"/>
      <c r="J29" s="10"/>
      <c r="K29" s="10"/>
      <c r="L29" s="10"/>
      <c r="M29" s="50"/>
      <c r="N29" s="10"/>
    </row>
    <row r="30" spans="1:14" ht="17" x14ac:dyDescent="0.2">
      <c r="A30" s="61" t="s">
        <v>42</v>
      </c>
      <c r="B30" s="50"/>
      <c r="C30" s="10"/>
      <c r="D30" s="10"/>
      <c r="E30" s="10"/>
      <c r="F30" s="10"/>
      <c r="G30" s="10"/>
      <c r="H30" s="10"/>
      <c r="I30" s="10"/>
      <c r="J30" s="10"/>
      <c r="K30" s="10"/>
      <c r="L30" s="10"/>
      <c r="M30" s="50"/>
      <c r="N30" s="10"/>
    </row>
    <row r="31" spans="1:14" ht="17" x14ac:dyDescent="0.2">
      <c r="A31" s="66" t="s">
        <v>43</v>
      </c>
      <c r="B31" s="50"/>
      <c r="C31" s="10"/>
      <c r="D31" s="10"/>
      <c r="E31" s="10"/>
      <c r="F31" s="10"/>
      <c r="G31" s="10"/>
      <c r="H31" s="10"/>
      <c r="I31" s="10"/>
      <c r="J31" s="10"/>
      <c r="K31" s="10"/>
      <c r="L31" s="10"/>
      <c r="M31" s="50"/>
      <c r="N31" s="10"/>
    </row>
    <row r="32" spans="1:14" ht="17" x14ac:dyDescent="0.2">
      <c r="A32" s="61" t="s">
        <v>44</v>
      </c>
      <c r="B32" s="50"/>
      <c r="C32" s="10"/>
      <c r="D32" s="10"/>
      <c r="E32" s="10"/>
      <c r="F32" s="10"/>
      <c r="G32" s="10"/>
      <c r="H32" s="10"/>
      <c r="I32" s="10"/>
      <c r="J32" s="10"/>
      <c r="K32" s="10"/>
      <c r="L32" s="10"/>
      <c r="M32" s="50"/>
      <c r="N32" s="10"/>
    </row>
    <row r="33" spans="1:14" ht="17" x14ac:dyDescent="0.2">
      <c r="A33" s="61" t="s">
        <v>45</v>
      </c>
      <c r="B33" s="50"/>
      <c r="C33" s="10"/>
      <c r="D33" s="10"/>
      <c r="E33" s="10"/>
      <c r="F33" s="10"/>
      <c r="G33" s="10"/>
      <c r="H33" s="10"/>
      <c r="I33" s="10"/>
      <c r="J33" s="10"/>
      <c r="K33" s="10"/>
      <c r="L33" s="10"/>
      <c r="M33" s="50"/>
      <c r="N33" s="10"/>
    </row>
    <row r="34" spans="1:14" ht="17" x14ac:dyDescent="0.2">
      <c r="A34" s="66" t="s">
        <v>14</v>
      </c>
      <c r="B34" s="50"/>
      <c r="C34" s="10"/>
      <c r="D34" s="10"/>
      <c r="E34" s="10"/>
      <c r="F34" s="10"/>
      <c r="G34" s="10"/>
      <c r="H34" s="10"/>
      <c r="I34" s="10"/>
      <c r="J34" s="10"/>
      <c r="K34" s="10"/>
      <c r="L34" s="10"/>
      <c r="M34" s="50"/>
      <c r="N34" s="10"/>
    </row>
    <row r="35" spans="1:14" ht="17" x14ac:dyDescent="0.2">
      <c r="A35" s="61" t="s">
        <v>46</v>
      </c>
      <c r="B35" s="50"/>
      <c r="C35" s="10"/>
      <c r="D35" s="10"/>
      <c r="E35" s="10"/>
      <c r="F35" s="10"/>
      <c r="G35" s="10"/>
      <c r="H35" s="10"/>
      <c r="I35" s="10"/>
      <c r="J35" s="10"/>
      <c r="K35" s="10"/>
      <c r="L35" s="10"/>
      <c r="M35" s="50"/>
      <c r="N35" s="10"/>
    </row>
    <row r="36" spans="1:14" ht="17" x14ac:dyDescent="0.2">
      <c r="A36" s="61" t="s">
        <v>47</v>
      </c>
      <c r="B36" s="50"/>
      <c r="C36" s="10"/>
      <c r="D36" s="10"/>
      <c r="E36" s="10"/>
      <c r="F36" s="10"/>
      <c r="G36" s="10"/>
      <c r="H36" s="10"/>
      <c r="I36" s="10"/>
      <c r="J36" s="10"/>
      <c r="K36" s="10"/>
      <c r="L36" s="10"/>
      <c r="M36" s="50"/>
      <c r="N36" s="10"/>
    </row>
    <row r="37" spans="1:14" ht="17" x14ac:dyDescent="0.2">
      <c r="A37" s="66" t="s">
        <v>48</v>
      </c>
      <c r="B37" s="50"/>
      <c r="C37" s="10"/>
      <c r="D37" s="10"/>
      <c r="E37" s="10"/>
      <c r="F37" s="10"/>
      <c r="G37" s="10"/>
      <c r="H37" s="10"/>
      <c r="I37" s="10"/>
      <c r="J37" s="10"/>
      <c r="K37" s="10"/>
      <c r="L37" s="10"/>
      <c r="M37" s="50"/>
      <c r="N37" s="10"/>
    </row>
    <row r="38" spans="1:14" ht="17" x14ac:dyDescent="0.2">
      <c r="A38" s="61" t="s">
        <v>49</v>
      </c>
      <c r="B38" s="50"/>
      <c r="C38" s="10"/>
      <c r="D38" s="10"/>
      <c r="E38" s="10"/>
      <c r="F38" s="10"/>
      <c r="G38" s="10"/>
      <c r="H38" s="10"/>
      <c r="I38" s="10"/>
      <c r="J38" s="10"/>
      <c r="K38" s="10"/>
      <c r="L38" s="10"/>
      <c r="M38" s="50"/>
      <c r="N38" s="10"/>
    </row>
    <row r="39" spans="1:14" ht="17" x14ac:dyDescent="0.2">
      <c r="A39" s="61" t="s">
        <v>50</v>
      </c>
      <c r="B39" s="50"/>
      <c r="C39" s="10"/>
      <c r="D39" s="10"/>
      <c r="E39" s="10"/>
      <c r="F39" s="10"/>
      <c r="G39" s="10"/>
      <c r="H39" s="10"/>
      <c r="I39" s="10"/>
      <c r="J39" s="10"/>
      <c r="K39" s="10"/>
      <c r="L39" s="10"/>
      <c r="M39" s="50"/>
      <c r="N39" s="10"/>
    </row>
    <row r="40" spans="1:14" ht="16" x14ac:dyDescent="0.2">
      <c r="A40" s="67"/>
      <c r="B40" s="50"/>
      <c r="C40" s="10"/>
      <c r="D40" s="10"/>
      <c r="E40" s="10"/>
      <c r="F40" s="10"/>
      <c r="G40" s="10"/>
      <c r="H40" s="10"/>
      <c r="I40" s="10"/>
      <c r="J40" s="10"/>
      <c r="K40" s="10"/>
      <c r="L40" s="10"/>
      <c r="M40" s="50"/>
      <c r="N40" s="10"/>
    </row>
    <row r="41" spans="1:14" ht="16.5" customHeight="1" x14ac:dyDescent="0.2">
      <c r="A41" s="68" t="s">
        <v>51</v>
      </c>
      <c r="B41" s="50"/>
      <c r="C41" s="10"/>
      <c r="D41" s="10"/>
      <c r="E41" s="10"/>
      <c r="F41" s="10"/>
      <c r="G41" s="10"/>
      <c r="H41" s="10"/>
      <c r="I41" s="10"/>
      <c r="J41" s="10"/>
      <c r="K41" s="10"/>
      <c r="L41" s="10"/>
      <c r="M41" s="50"/>
      <c r="N41" s="10"/>
    </row>
    <row r="42" spans="1:14" ht="17" x14ac:dyDescent="0.2">
      <c r="A42" s="69" t="s">
        <v>52</v>
      </c>
      <c r="B42" s="50"/>
      <c r="C42" s="10"/>
      <c r="D42" s="10"/>
      <c r="E42" s="10"/>
      <c r="F42" s="10"/>
      <c r="G42" s="10"/>
      <c r="H42" s="10"/>
      <c r="I42" s="10"/>
      <c r="J42" s="10"/>
      <c r="K42" s="10"/>
      <c r="L42" s="10"/>
      <c r="M42" s="50"/>
      <c r="N42" s="10"/>
    </row>
    <row r="43" spans="1:14" ht="42.75" customHeight="1" x14ac:dyDescent="0.2">
      <c r="A43" s="59" t="s">
        <v>53</v>
      </c>
      <c r="B43" s="50"/>
      <c r="C43" s="10"/>
      <c r="D43" s="10"/>
      <c r="E43" s="10"/>
      <c r="F43" s="10"/>
      <c r="G43" s="10"/>
      <c r="H43" s="10"/>
      <c r="I43" s="10"/>
      <c r="J43" s="10"/>
      <c r="K43" s="10"/>
      <c r="L43" s="10"/>
      <c r="M43" s="50"/>
      <c r="N43" s="10"/>
    </row>
    <row r="44" spans="1:14" ht="17" x14ac:dyDescent="0.2">
      <c r="A44" s="69" t="s">
        <v>54</v>
      </c>
      <c r="B44" s="50"/>
      <c r="C44" s="10"/>
      <c r="D44" s="10"/>
      <c r="E44" s="10"/>
      <c r="F44" s="10"/>
      <c r="G44" s="10"/>
      <c r="H44" s="10"/>
      <c r="I44" s="10"/>
      <c r="J44" s="10"/>
      <c r="K44" s="10"/>
      <c r="L44" s="10"/>
      <c r="M44" s="50"/>
      <c r="N44" s="10"/>
    </row>
    <row r="45" spans="1:14" ht="34" x14ac:dyDescent="0.2">
      <c r="A45" s="61" t="s">
        <v>55</v>
      </c>
      <c r="B45" s="50"/>
      <c r="C45" s="10"/>
      <c r="D45" s="10"/>
      <c r="E45" s="10"/>
      <c r="F45" s="10"/>
      <c r="G45" s="10"/>
      <c r="H45" s="10"/>
      <c r="I45" s="10"/>
      <c r="J45" s="10"/>
      <c r="K45" s="10"/>
      <c r="L45" s="10"/>
      <c r="M45" s="50"/>
      <c r="N45" s="10"/>
    </row>
    <row r="46" spans="1:14" ht="27" customHeight="1" x14ac:dyDescent="0.2">
      <c r="A46" s="61" t="s">
        <v>56</v>
      </c>
      <c r="B46" s="50"/>
      <c r="C46" s="10"/>
      <c r="D46" s="10"/>
      <c r="E46" s="10"/>
      <c r="F46" s="10"/>
      <c r="G46" s="10"/>
      <c r="H46" s="10"/>
      <c r="I46" s="10"/>
      <c r="J46" s="10"/>
      <c r="K46" s="10"/>
      <c r="L46" s="10"/>
      <c r="M46" s="50"/>
      <c r="N46" s="10"/>
    </row>
    <row r="47" spans="1:14" ht="17" x14ac:dyDescent="0.2">
      <c r="A47" s="69" t="s">
        <v>57</v>
      </c>
      <c r="B47" s="50"/>
      <c r="C47" s="10"/>
      <c r="D47" s="10"/>
      <c r="E47" s="10"/>
      <c r="F47" s="10"/>
      <c r="G47" s="10"/>
      <c r="H47" s="10"/>
      <c r="I47" s="10"/>
      <c r="J47" s="10"/>
      <c r="K47" s="10"/>
      <c r="L47" s="10"/>
      <c r="M47" s="50"/>
      <c r="N47" s="10"/>
    </row>
    <row r="48" spans="1:14" ht="34" x14ac:dyDescent="0.2">
      <c r="A48" s="61" t="s">
        <v>58</v>
      </c>
      <c r="B48" s="50"/>
      <c r="C48" s="10"/>
      <c r="D48" s="10"/>
      <c r="E48" s="10"/>
      <c r="F48" s="10"/>
      <c r="G48" s="10"/>
      <c r="H48" s="10"/>
      <c r="I48" s="10"/>
      <c r="J48" s="10"/>
      <c r="K48" s="10"/>
      <c r="L48" s="10"/>
      <c r="M48" s="50"/>
      <c r="N48" s="10"/>
    </row>
    <row r="49" spans="1:14" ht="18.75" customHeight="1" x14ac:dyDescent="0.2">
      <c r="A49" s="61" t="s">
        <v>59</v>
      </c>
      <c r="B49" s="50"/>
      <c r="C49" s="10"/>
      <c r="D49" s="10"/>
      <c r="E49" s="10"/>
      <c r="F49" s="10"/>
      <c r="G49" s="10"/>
      <c r="H49" s="10"/>
      <c r="I49" s="10"/>
      <c r="J49" s="10"/>
      <c r="K49" s="10"/>
      <c r="L49" s="10"/>
      <c r="M49" s="50"/>
      <c r="N49" s="10"/>
    </row>
    <row r="50" spans="1:14" ht="34" x14ac:dyDescent="0.2">
      <c r="A50" s="61" t="s">
        <v>60</v>
      </c>
      <c r="B50" s="50"/>
      <c r="C50" s="10"/>
      <c r="D50" s="10"/>
      <c r="E50" s="10"/>
      <c r="F50" s="10"/>
      <c r="G50" s="10"/>
      <c r="H50" s="10"/>
      <c r="I50" s="10"/>
      <c r="J50" s="10"/>
      <c r="K50" s="10"/>
      <c r="L50" s="10"/>
      <c r="M50" s="50"/>
      <c r="N50" s="10"/>
    </row>
    <row r="51" spans="1:14" ht="18" customHeight="1" x14ac:dyDescent="0.2">
      <c r="A51" s="69" t="s">
        <v>61</v>
      </c>
      <c r="B51" s="50"/>
      <c r="C51" s="10"/>
      <c r="D51" s="10"/>
      <c r="E51" s="10"/>
      <c r="F51" s="10"/>
      <c r="G51" s="10"/>
      <c r="H51" s="10"/>
      <c r="I51" s="10"/>
      <c r="J51" s="10"/>
      <c r="K51" s="10"/>
      <c r="L51" s="10"/>
      <c r="M51" s="50"/>
      <c r="N51" s="10"/>
    </row>
    <row r="52" spans="1:14" ht="34" x14ac:dyDescent="0.2">
      <c r="A52" s="61" t="s">
        <v>62</v>
      </c>
      <c r="B52" s="50"/>
      <c r="C52" s="10"/>
      <c r="D52" s="10"/>
      <c r="E52" s="10"/>
      <c r="F52" s="10"/>
      <c r="G52" s="10"/>
      <c r="H52" s="10"/>
      <c r="I52" s="10"/>
      <c r="J52" s="10"/>
      <c r="K52" s="10"/>
      <c r="L52" s="10"/>
      <c r="M52" s="50"/>
      <c r="N52" s="10"/>
    </row>
    <row r="53" spans="1:14" ht="34" x14ac:dyDescent="0.2">
      <c r="A53" s="61" t="s">
        <v>63</v>
      </c>
      <c r="B53" s="50"/>
      <c r="C53" s="10"/>
      <c r="D53" s="10"/>
      <c r="E53" s="10"/>
      <c r="F53" s="10"/>
      <c r="G53" s="10"/>
      <c r="H53" s="10"/>
      <c r="I53" s="10"/>
      <c r="J53" s="10"/>
      <c r="K53" s="10"/>
      <c r="L53" s="10"/>
      <c r="M53" s="50"/>
      <c r="N53" s="10"/>
    </row>
    <row r="54" spans="1:14" ht="18" customHeight="1" x14ac:dyDescent="0.2">
      <c r="A54" s="69" t="s">
        <v>64</v>
      </c>
      <c r="B54" s="50"/>
      <c r="C54" s="10"/>
      <c r="D54" s="10"/>
      <c r="E54" s="10"/>
      <c r="F54" s="10"/>
      <c r="G54" s="10"/>
      <c r="H54" s="10"/>
      <c r="I54" s="10"/>
      <c r="J54" s="10"/>
      <c r="K54" s="10"/>
      <c r="L54" s="10"/>
      <c r="M54" s="50"/>
      <c r="N54" s="10"/>
    </row>
    <row r="55" spans="1:14" ht="34" x14ac:dyDescent="0.2">
      <c r="A55" s="61" t="s">
        <v>65</v>
      </c>
      <c r="B55" s="50"/>
      <c r="C55" s="10"/>
      <c r="D55" s="10"/>
      <c r="E55" s="10"/>
      <c r="F55" s="10"/>
      <c r="G55" s="10"/>
      <c r="H55" s="10"/>
      <c r="I55" s="10"/>
      <c r="J55" s="10"/>
      <c r="K55" s="10"/>
      <c r="L55" s="10"/>
      <c r="M55" s="50"/>
      <c r="N55" s="10"/>
    </row>
    <row r="56" spans="1:14" ht="34" x14ac:dyDescent="0.2">
      <c r="A56" s="61" t="s">
        <v>66</v>
      </c>
      <c r="B56" s="50"/>
      <c r="C56" s="10"/>
      <c r="D56" s="10"/>
      <c r="E56" s="10"/>
      <c r="F56" s="10"/>
      <c r="G56" s="10"/>
      <c r="H56" s="10"/>
      <c r="I56" s="10"/>
      <c r="J56" s="10"/>
      <c r="K56" s="10"/>
      <c r="L56" s="10"/>
      <c r="M56" s="50"/>
      <c r="N56" s="10"/>
    </row>
    <row r="57" spans="1:14" ht="17" x14ac:dyDescent="0.2">
      <c r="A57" s="69" t="s">
        <v>67</v>
      </c>
      <c r="B57" s="50"/>
      <c r="C57" s="10"/>
      <c r="D57" s="10"/>
      <c r="E57" s="10"/>
      <c r="F57" s="10"/>
      <c r="G57" s="10"/>
      <c r="H57" s="10"/>
      <c r="I57" s="10"/>
      <c r="J57" s="10"/>
      <c r="K57" s="10"/>
      <c r="L57" s="10"/>
      <c r="M57" s="50"/>
      <c r="N57" s="10"/>
    </row>
    <row r="58" spans="1:14" ht="33" customHeight="1" x14ac:dyDescent="0.2">
      <c r="A58" s="61" t="s">
        <v>68</v>
      </c>
      <c r="B58" s="50"/>
      <c r="C58" s="10"/>
      <c r="D58" s="10"/>
      <c r="E58" s="10"/>
      <c r="F58" s="10"/>
      <c r="G58" s="10"/>
      <c r="H58" s="10"/>
      <c r="I58" s="10"/>
      <c r="J58" s="10"/>
      <c r="K58" s="10"/>
      <c r="L58" s="10"/>
      <c r="M58" s="50"/>
      <c r="N58" s="10"/>
    </row>
    <row r="59" spans="1:14" ht="34" x14ac:dyDescent="0.2">
      <c r="A59" s="61" t="s">
        <v>69</v>
      </c>
      <c r="B59" s="50"/>
      <c r="C59" s="10"/>
      <c r="D59" s="10"/>
      <c r="E59" s="10"/>
      <c r="F59" s="10"/>
      <c r="G59" s="10"/>
      <c r="H59" s="10"/>
      <c r="I59" s="10"/>
      <c r="J59" s="10"/>
      <c r="K59" s="10"/>
      <c r="L59" s="10"/>
      <c r="M59" s="50"/>
      <c r="N59" s="10"/>
    </row>
    <row r="60" spans="1:14" ht="39.75" customHeight="1" x14ac:dyDescent="0.2">
      <c r="A60" s="61" t="s">
        <v>70</v>
      </c>
      <c r="B60" s="50"/>
      <c r="C60" s="10"/>
      <c r="D60" s="10"/>
      <c r="E60" s="10"/>
      <c r="F60" s="10"/>
      <c r="G60" s="10"/>
      <c r="H60" s="10"/>
      <c r="I60" s="10"/>
      <c r="J60" s="10"/>
      <c r="K60" s="10"/>
      <c r="L60" s="10"/>
      <c r="M60" s="50"/>
      <c r="N60" s="10"/>
    </row>
    <row r="61" spans="1:14" ht="17" x14ac:dyDescent="0.2">
      <c r="A61" s="69" t="s">
        <v>71</v>
      </c>
      <c r="B61" s="50"/>
      <c r="C61" s="10"/>
      <c r="D61" s="10"/>
      <c r="E61" s="10"/>
      <c r="F61" s="10"/>
      <c r="G61" s="10"/>
      <c r="H61" s="10"/>
      <c r="I61" s="10"/>
      <c r="J61" s="10"/>
      <c r="K61" s="10"/>
      <c r="L61" s="10"/>
      <c r="M61" s="50"/>
      <c r="N61" s="10"/>
    </row>
    <row r="62" spans="1:14" ht="66" customHeight="1" x14ac:dyDescent="0.2">
      <c r="A62" s="61" t="s">
        <v>72</v>
      </c>
      <c r="B62" s="50"/>
      <c r="C62" s="10"/>
      <c r="D62" s="10"/>
      <c r="E62" s="10"/>
      <c r="F62" s="10"/>
      <c r="G62" s="10"/>
      <c r="H62" s="10"/>
      <c r="I62" s="10"/>
      <c r="J62" s="10"/>
      <c r="K62" s="10"/>
      <c r="L62" s="10"/>
      <c r="M62" s="50"/>
      <c r="N62" s="10"/>
    </row>
    <row r="63" spans="1:14" ht="17" x14ac:dyDescent="0.2">
      <c r="A63" s="68" t="s">
        <v>73</v>
      </c>
      <c r="B63" s="50"/>
      <c r="C63" s="10"/>
      <c r="D63" s="10"/>
      <c r="E63" s="10"/>
      <c r="F63" s="10"/>
      <c r="G63" s="10"/>
      <c r="H63" s="10"/>
      <c r="I63" s="10"/>
      <c r="J63" s="10"/>
      <c r="K63" s="10"/>
      <c r="L63" s="10"/>
      <c r="M63" s="50"/>
      <c r="N63" s="10"/>
    </row>
    <row r="64" spans="1:14" ht="87.75" customHeight="1" thickBot="1" x14ac:dyDescent="0.25">
      <c r="A64" s="70" t="s">
        <v>74</v>
      </c>
      <c r="B64" s="50"/>
      <c r="C64" s="50"/>
      <c r="D64" s="50"/>
      <c r="E64" s="50"/>
      <c r="F64" s="50"/>
      <c r="G64" s="50"/>
      <c r="H64" s="50"/>
      <c r="I64" s="50"/>
      <c r="J64" s="50"/>
      <c r="K64" s="50"/>
      <c r="L64" s="50"/>
      <c r="M64" s="50"/>
      <c r="N64" s="10"/>
    </row>
    <row r="65" spans="1:14" ht="15" customHeight="1" x14ac:dyDescent="0.2">
      <c r="A65" s="10"/>
      <c r="B65" s="10"/>
      <c r="C65" s="10"/>
      <c r="D65" s="10"/>
      <c r="E65" s="10"/>
      <c r="F65" s="10"/>
      <c r="G65" s="10"/>
      <c r="H65" s="10"/>
      <c r="I65" s="10"/>
      <c r="J65" s="10"/>
      <c r="K65" s="10"/>
      <c r="L65" s="10"/>
      <c r="M65" s="10"/>
      <c r="N65" s="10"/>
    </row>
  </sheetData>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1A151B-D9C8-D648-B86E-9AD7F0A36B14}">
  <sheetPr codeName="Feuil3">
    <pageSetUpPr fitToPage="1"/>
  </sheetPr>
  <dimension ref="A1:AR61"/>
  <sheetViews>
    <sheetView topLeftCell="A33" zoomScaleNormal="100" workbookViewId="0">
      <selection activeCell="A61" sqref="A61:AR61"/>
    </sheetView>
  </sheetViews>
  <sheetFormatPr baseColWidth="10" defaultRowHeight="15" x14ac:dyDescent="0.2"/>
  <cols>
    <col min="1" max="1" width="4.83203125" style="16" customWidth="1"/>
    <col min="2" max="3" width="2.33203125" style="15" customWidth="1"/>
    <col min="4" max="4" width="2.33203125" style="16" customWidth="1"/>
    <col min="5" max="5" width="6.83203125" style="16" customWidth="1"/>
    <col min="6" max="6" width="4.83203125" style="26" customWidth="1"/>
    <col min="7" max="9" width="2.33203125" style="16" customWidth="1"/>
    <col min="10" max="10" width="6.83203125" style="16" customWidth="1"/>
    <col min="11" max="11" width="3" style="16" customWidth="1"/>
    <col min="12" max="14" width="2.33203125" style="16" customWidth="1"/>
    <col min="15" max="15" width="6.83203125" style="16" customWidth="1"/>
    <col min="16" max="16" width="4" style="16" customWidth="1"/>
    <col min="17" max="19" width="2.33203125" style="16" customWidth="1"/>
    <col min="20" max="20" width="6.83203125" style="16" customWidth="1"/>
    <col min="21" max="21" width="4.5" style="16" customWidth="1"/>
    <col min="22" max="24" width="2.33203125" style="16" customWidth="1"/>
    <col min="25" max="25" width="6.83203125" style="16" customWidth="1"/>
    <col min="26" max="26" width="3.6640625" style="16" customWidth="1"/>
    <col min="27" max="29" width="2.33203125" style="16" customWidth="1"/>
    <col min="30" max="30" width="6.83203125" style="16" customWidth="1"/>
    <col min="31" max="31" width="5.1640625" style="16" customWidth="1"/>
    <col min="32" max="34" width="3" style="16" customWidth="1"/>
    <col min="35" max="35" width="6.83203125" style="16" customWidth="1"/>
    <col min="36" max="36" width="3.5" style="16" customWidth="1"/>
    <col min="37" max="39" width="2.33203125" style="16" customWidth="1"/>
    <col min="40" max="40" width="6.83203125" style="16" customWidth="1"/>
    <col min="41" max="41" width="5.6640625" style="16" customWidth="1"/>
    <col min="42" max="44" width="2.33203125" style="16" customWidth="1"/>
    <col min="45" max="16384" width="10.83203125" style="16"/>
  </cols>
  <sheetData>
    <row r="1" spans="1:44" x14ac:dyDescent="0.2">
      <c r="A1" s="33"/>
      <c r="B1" s="34"/>
      <c r="C1" s="34"/>
      <c r="D1" s="35"/>
      <c r="E1" s="35"/>
      <c r="F1" s="36"/>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AN1" s="35"/>
      <c r="AO1" s="35"/>
      <c r="AP1" s="35"/>
      <c r="AQ1" s="35"/>
      <c r="AR1" s="37"/>
    </row>
    <row r="2" spans="1:44" x14ac:dyDescent="0.2">
      <c r="A2" s="38"/>
      <c r="B2" s="31"/>
      <c r="C2" s="31"/>
      <c r="D2" s="32"/>
      <c r="E2" s="32"/>
      <c r="F2" s="39"/>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40"/>
    </row>
    <row r="3" spans="1:44" x14ac:dyDescent="0.2">
      <c r="A3" s="38"/>
      <c r="B3" s="31"/>
      <c r="C3" s="31"/>
      <c r="D3" s="32"/>
      <c r="E3" s="32"/>
      <c r="F3" s="39"/>
      <c r="G3" s="32"/>
      <c r="H3" s="32"/>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40"/>
    </row>
    <row r="4" spans="1:44" x14ac:dyDescent="0.2">
      <c r="A4" s="38"/>
      <c r="B4" s="31"/>
      <c r="C4" s="31"/>
      <c r="D4" s="32"/>
      <c r="E4" s="32"/>
      <c r="F4" s="39"/>
      <c r="G4" s="32"/>
      <c r="H4" s="32"/>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40"/>
    </row>
    <row r="5" spans="1:44" x14ac:dyDescent="0.2">
      <c r="A5" s="38"/>
      <c r="B5" s="31"/>
      <c r="C5" s="31"/>
      <c r="D5" s="32"/>
      <c r="E5" s="32"/>
      <c r="F5" s="39"/>
      <c r="G5" s="32"/>
      <c r="H5" s="32"/>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40"/>
    </row>
    <row r="6" spans="1:44" ht="16" x14ac:dyDescent="0.2">
      <c r="A6" s="38"/>
      <c r="B6" s="31"/>
      <c r="C6" s="31"/>
      <c r="D6" s="32"/>
      <c r="E6" s="32"/>
      <c r="F6" s="39"/>
      <c r="G6" s="32"/>
      <c r="H6" s="32"/>
      <c r="I6" s="32"/>
      <c r="J6" s="32"/>
      <c r="K6" s="32"/>
      <c r="L6" s="32"/>
      <c r="M6" s="32"/>
      <c r="N6" s="32"/>
      <c r="O6" s="32"/>
      <c r="P6" s="32"/>
      <c r="Q6" s="32"/>
      <c r="R6" s="32"/>
      <c r="S6" s="32"/>
      <c r="T6" s="32"/>
      <c r="U6" s="32" t="s">
        <v>383</v>
      </c>
      <c r="V6" s="19" t="str" cm="1">
        <f t="array" aca="1" ref="V6" ca="1">IF(INDIRECT("'Hygiène et soins personnels'!C" &amp; 6+(57-ROW()))="","",INDIRECT("'Hygiène et soins personnels'!C" &amp; 6+(57-ROW())))</f>
        <v/>
      </c>
      <c r="W6" s="19" t="str" cm="1">
        <f t="array" aca="1" ref="W6" ca="1">IF(INDIRECT("'Hygiène et soins personnels'!D" &amp; 6+(57-ROW()))="","",INDIRECT("'Hygiène et soins personnels'!D" &amp; 6+(57-ROW())))</f>
        <v/>
      </c>
      <c r="X6" s="19" t="str" cm="1">
        <f t="array" aca="1" ref="X6" ca="1">IF(INDIRECT("'Hygiène et soins personnels'!E" &amp; 6+(57-ROW()))="","",INDIRECT("'Hygiène et soins personnels'!E" &amp; 6+(57-ROW())))</f>
        <v/>
      </c>
      <c r="Y6" s="32"/>
      <c r="Z6" s="32"/>
      <c r="AA6" s="32"/>
      <c r="AB6" s="32"/>
      <c r="AC6" s="32"/>
      <c r="AD6" s="32"/>
      <c r="AE6" s="32"/>
      <c r="AF6" s="32"/>
      <c r="AG6" s="32"/>
      <c r="AH6" s="32"/>
      <c r="AI6" s="32"/>
      <c r="AJ6" s="32"/>
      <c r="AK6" s="32"/>
      <c r="AL6" s="32"/>
      <c r="AM6" s="32"/>
      <c r="AN6" s="32"/>
      <c r="AO6" s="32"/>
      <c r="AP6" s="32"/>
      <c r="AQ6" s="32"/>
      <c r="AR6" s="40"/>
    </row>
    <row r="7" spans="1:44" ht="16" x14ac:dyDescent="0.2">
      <c r="A7" s="38"/>
      <c r="B7" s="31"/>
      <c r="C7" s="31"/>
      <c r="D7" s="32"/>
      <c r="E7" s="32"/>
      <c r="F7" s="39"/>
      <c r="G7" s="32"/>
      <c r="H7" s="32"/>
      <c r="I7" s="32"/>
      <c r="J7" s="32"/>
      <c r="K7" s="32"/>
      <c r="L7" s="32"/>
      <c r="M7" s="32"/>
      <c r="N7" s="32"/>
      <c r="O7" s="32"/>
      <c r="P7" s="32"/>
      <c r="Q7" s="32"/>
      <c r="R7" s="32"/>
      <c r="S7" s="32"/>
      <c r="T7" s="32"/>
      <c r="U7" s="32" t="s">
        <v>382</v>
      </c>
      <c r="V7" s="19" t="str" cm="1">
        <f t="array" aca="1" ref="V7" ca="1">IF(INDIRECT("'Hygiène et soins personnels'!C" &amp; 6+(57-ROW()))="","",INDIRECT("'Hygiène et soins personnels'!C" &amp; 6+(57-ROW())))</f>
        <v/>
      </c>
      <c r="W7" s="19" t="str" cm="1">
        <f t="array" aca="1" ref="W7" ca="1">IF(INDIRECT("'Hygiène et soins personnels'!D" &amp; 6+(57-ROW()))="","",INDIRECT("'Hygiène et soins personnels'!D" &amp; 6+(57-ROW())))</f>
        <v/>
      </c>
      <c r="X7" s="19" t="str" cm="1">
        <f t="array" aca="1" ref="X7" ca="1">IF(INDIRECT("'Hygiène et soins personnels'!E" &amp; 6+(57-ROW()))="","",INDIRECT("'Hygiène et soins personnels'!E" &amp; 6+(57-ROW())))</f>
        <v/>
      </c>
      <c r="Y7" s="32"/>
      <c r="Z7" s="32"/>
      <c r="AA7" s="32"/>
      <c r="AB7" s="32"/>
      <c r="AC7" s="32"/>
      <c r="AD7" s="32"/>
      <c r="AE7" s="32"/>
      <c r="AF7" s="32"/>
      <c r="AG7" s="32"/>
      <c r="AH7" s="32"/>
      <c r="AI7" s="32"/>
      <c r="AJ7" s="32"/>
      <c r="AK7" s="32"/>
      <c r="AL7" s="32"/>
      <c r="AM7" s="32"/>
      <c r="AN7" s="32"/>
      <c r="AO7" s="32"/>
      <c r="AP7" s="32"/>
      <c r="AQ7" s="32"/>
      <c r="AR7" s="40"/>
    </row>
    <row r="8" spans="1:44" ht="16" x14ac:dyDescent="0.2">
      <c r="A8" s="38"/>
      <c r="B8" s="31"/>
      <c r="C8" s="31"/>
      <c r="D8" s="32"/>
      <c r="E8" s="32"/>
      <c r="F8" s="39"/>
      <c r="G8" s="32"/>
      <c r="H8" s="32"/>
      <c r="I8" s="32"/>
      <c r="J8" s="32"/>
      <c r="K8" s="32"/>
      <c r="L8" s="32"/>
      <c r="M8" s="32"/>
      <c r="N8" s="32"/>
      <c r="O8" s="32"/>
      <c r="P8" s="32"/>
      <c r="Q8" s="32"/>
      <c r="R8" s="32"/>
      <c r="S8" s="32"/>
      <c r="T8" s="32"/>
      <c r="U8" s="32" t="s">
        <v>381</v>
      </c>
      <c r="V8" s="19" t="str" cm="1">
        <f t="array" aca="1" ref="V8" ca="1">IF(INDIRECT("'Hygiène et soins personnels'!C" &amp; 6+(57-ROW()))="","",INDIRECT("'Hygiène et soins personnels'!C" &amp; 6+(57-ROW())))</f>
        <v/>
      </c>
      <c r="W8" s="19" t="str" cm="1">
        <f t="array" aca="1" ref="W8" ca="1">IF(INDIRECT("'Hygiène et soins personnels'!D" &amp; 6+(57-ROW()))="","",INDIRECT("'Hygiène et soins personnels'!D" &amp; 6+(57-ROW())))</f>
        <v/>
      </c>
      <c r="X8" s="19" t="str" cm="1">
        <f t="array" aca="1" ref="X8" ca="1">IF(INDIRECT("'Hygiène et soins personnels'!E" &amp; 6+(57-ROW()))="","",INDIRECT("'Hygiène et soins personnels'!E" &amp; 6+(57-ROW())))</f>
        <v/>
      </c>
      <c r="Y8" s="32"/>
      <c r="Z8" s="32"/>
      <c r="AA8" s="32"/>
      <c r="AB8" s="32"/>
      <c r="AC8" s="32"/>
      <c r="AD8" s="32"/>
      <c r="AE8" s="32"/>
      <c r="AF8" s="32"/>
      <c r="AG8" s="32"/>
      <c r="AH8" s="32"/>
      <c r="AI8" s="32"/>
      <c r="AJ8" s="32"/>
      <c r="AK8" s="32"/>
      <c r="AL8" s="32"/>
      <c r="AM8" s="32"/>
      <c r="AN8" s="32"/>
      <c r="AO8" s="32"/>
      <c r="AP8" s="32"/>
      <c r="AQ8" s="32"/>
      <c r="AR8" s="40"/>
    </row>
    <row r="9" spans="1:44" ht="16" x14ac:dyDescent="0.2">
      <c r="A9" s="38"/>
      <c r="B9" s="31"/>
      <c r="C9" s="31"/>
      <c r="D9" s="32"/>
      <c r="E9" s="32"/>
      <c r="F9" s="39"/>
      <c r="G9" s="32"/>
      <c r="H9" s="32"/>
      <c r="I9" s="32"/>
      <c r="J9" s="32"/>
      <c r="K9" s="32"/>
      <c r="L9" s="32"/>
      <c r="M9" s="32"/>
      <c r="N9" s="32"/>
      <c r="O9" s="32"/>
      <c r="P9" s="32"/>
      <c r="Q9" s="32"/>
      <c r="R9" s="32"/>
      <c r="S9" s="32"/>
      <c r="T9" s="32"/>
      <c r="U9" s="32" t="s">
        <v>380</v>
      </c>
      <c r="V9" s="19" t="str" cm="1">
        <f t="array" aca="1" ref="V9" ca="1">IF(INDIRECT("'Hygiène et soins personnels'!C" &amp; 6+(57-ROW()))="","",INDIRECT("'Hygiène et soins personnels'!C" &amp; 6+(57-ROW())))</f>
        <v/>
      </c>
      <c r="W9" s="19" t="str" cm="1">
        <f t="array" aca="1" ref="W9" ca="1">IF(INDIRECT("'Hygiène et soins personnels'!D" &amp; 6+(57-ROW()))="","",INDIRECT("'Hygiène et soins personnels'!D" &amp; 6+(57-ROW())))</f>
        <v/>
      </c>
      <c r="X9" s="19" t="str" cm="1">
        <f t="array" aca="1" ref="X9" ca="1">IF(INDIRECT("'Hygiène et soins personnels'!E" &amp; 6+(57-ROW()))="","",INDIRECT("'Hygiène et soins personnels'!E" &amp; 6+(57-ROW())))</f>
        <v/>
      </c>
      <c r="Y9" s="32"/>
      <c r="Z9" s="32"/>
      <c r="AA9" s="32"/>
      <c r="AB9" s="32"/>
      <c r="AC9" s="32"/>
      <c r="AD9" s="32"/>
      <c r="AE9" s="32"/>
      <c r="AF9" s="32"/>
      <c r="AG9" s="32"/>
      <c r="AH9" s="32"/>
      <c r="AI9" s="32"/>
      <c r="AJ9" s="32"/>
      <c r="AK9" s="32"/>
      <c r="AL9" s="32"/>
      <c r="AM9" s="32"/>
      <c r="AN9" s="32"/>
      <c r="AO9" s="32"/>
      <c r="AP9" s="32"/>
      <c r="AQ9" s="32"/>
      <c r="AR9" s="40"/>
    </row>
    <row r="10" spans="1:44" ht="16" x14ac:dyDescent="0.2">
      <c r="A10" s="38"/>
      <c r="B10" s="32"/>
      <c r="C10" s="32"/>
      <c r="D10" s="32"/>
      <c r="E10" s="32"/>
      <c r="F10" s="39"/>
      <c r="G10" s="32"/>
      <c r="H10" s="32"/>
      <c r="I10" s="32"/>
      <c r="J10" s="32"/>
      <c r="K10" s="32"/>
      <c r="L10" s="32"/>
      <c r="M10" s="32"/>
      <c r="N10" s="32"/>
      <c r="O10" s="32"/>
      <c r="P10" s="32"/>
      <c r="Q10" s="32"/>
      <c r="R10" s="32"/>
      <c r="S10" s="32"/>
      <c r="T10" s="32"/>
      <c r="U10" s="32" t="s">
        <v>379</v>
      </c>
      <c r="V10" s="19" t="str" cm="1">
        <f t="array" aca="1" ref="V10" ca="1">IF(INDIRECT("'Hygiène et soins personnels'!C" &amp; 6+(57-ROW()))="","",INDIRECT("'Hygiène et soins personnels'!C" &amp; 6+(57-ROW())))</f>
        <v/>
      </c>
      <c r="W10" s="19" t="str" cm="1">
        <f t="array" aca="1" ref="W10" ca="1">IF(INDIRECT("'Hygiène et soins personnels'!D" &amp; 6+(57-ROW()))="","",INDIRECT("'Hygiène et soins personnels'!D" &amp; 6+(57-ROW())))</f>
        <v/>
      </c>
      <c r="X10" s="19" t="str" cm="1">
        <f t="array" aca="1" ref="X10" ca="1">IF(INDIRECT("'Hygiène et soins personnels'!E" &amp; 6+(57-ROW()))="","",INDIRECT("'Hygiène et soins personnels'!E" &amp; 6+(57-ROW())))</f>
        <v/>
      </c>
      <c r="Y10" s="32"/>
      <c r="Z10" s="32"/>
      <c r="AA10" s="32"/>
      <c r="AB10" s="32"/>
      <c r="AC10" s="32"/>
      <c r="AD10" s="32"/>
      <c r="AE10" s="32"/>
      <c r="AF10" s="32"/>
      <c r="AG10" s="32"/>
      <c r="AH10" s="32"/>
      <c r="AI10" s="32"/>
      <c r="AJ10" s="32"/>
      <c r="AK10" s="32"/>
      <c r="AL10" s="32"/>
      <c r="AM10" s="32"/>
      <c r="AN10" s="32"/>
      <c r="AO10" s="32"/>
      <c r="AP10" s="32"/>
      <c r="AQ10" s="32"/>
      <c r="AR10" s="40"/>
    </row>
    <row r="11" spans="1:44" ht="16" x14ac:dyDescent="0.2">
      <c r="A11" s="38"/>
      <c r="B11" s="32"/>
      <c r="C11" s="32"/>
      <c r="D11" s="32"/>
      <c r="E11" s="32"/>
      <c r="F11" s="39"/>
      <c r="G11" s="32"/>
      <c r="H11" s="32"/>
      <c r="I11" s="32"/>
      <c r="J11" s="32"/>
      <c r="K11" s="32"/>
      <c r="L11" s="32"/>
      <c r="M11" s="32"/>
      <c r="N11" s="32"/>
      <c r="O11" s="32"/>
      <c r="P11" s="32"/>
      <c r="Q11" s="32"/>
      <c r="R11" s="32"/>
      <c r="S11" s="32"/>
      <c r="T11" s="32"/>
      <c r="U11" s="32" t="s">
        <v>378</v>
      </c>
      <c r="V11" s="19" t="str" cm="1">
        <f t="array" aca="1" ref="V11" ca="1">IF(INDIRECT("'Hygiène et soins personnels'!C" &amp; 6+(57-ROW()))="","",INDIRECT("'Hygiène et soins personnels'!C" &amp; 6+(57-ROW())))</f>
        <v/>
      </c>
      <c r="W11" s="19" t="str" cm="1">
        <f t="array" aca="1" ref="W11" ca="1">IF(INDIRECT("'Hygiène et soins personnels'!D" &amp; 6+(57-ROW()))="","",INDIRECT("'Hygiène et soins personnels'!D" &amp; 6+(57-ROW())))</f>
        <v/>
      </c>
      <c r="X11" s="19" t="str" cm="1">
        <f t="array" aca="1" ref="X11" ca="1">IF(INDIRECT("'Hygiène et soins personnels'!E" &amp; 6+(57-ROW()))="","",INDIRECT("'Hygiène et soins personnels'!E" &amp; 6+(57-ROW())))</f>
        <v/>
      </c>
      <c r="Y11" s="32"/>
      <c r="Z11" s="32"/>
      <c r="AA11" s="32"/>
      <c r="AB11" s="32"/>
      <c r="AC11" s="32"/>
      <c r="AD11" s="32"/>
      <c r="AE11" s="32"/>
      <c r="AF11" s="32"/>
      <c r="AG11" s="32"/>
      <c r="AH11" s="32"/>
      <c r="AI11" s="32"/>
      <c r="AJ11" s="32"/>
      <c r="AK11" s="32"/>
      <c r="AL11" s="32"/>
      <c r="AM11" s="32"/>
      <c r="AN11" s="32"/>
      <c r="AO11" s="32"/>
      <c r="AP11" s="32"/>
      <c r="AQ11" s="32"/>
      <c r="AR11" s="40"/>
    </row>
    <row r="12" spans="1:44" ht="16" x14ac:dyDescent="0.2">
      <c r="A12" s="41"/>
      <c r="B12" s="32"/>
      <c r="C12" s="32"/>
      <c r="D12" s="32"/>
      <c r="E12" s="32"/>
      <c r="F12" s="39"/>
      <c r="G12" s="32"/>
      <c r="H12" s="32"/>
      <c r="I12" s="32"/>
      <c r="J12" s="32"/>
      <c r="K12" s="32"/>
      <c r="L12" s="32"/>
      <c r="M12" s="32"/>
      <c r="N12" s="32"/>
      <c r="O12" s="32"/>
      <c r="P12" s="32"/>
      <c r="Q12" s="32"/>
      <c r="R12" s="32"/>
      <c r="S12" s="32"/>
      <c r="T12" s="32"/>
      <c r="U12" s="32" t="s">
        <v>377</v>
      </c>
      <c r="V12" s="19" t="str" cm="1">
        <f t="array" aca="1" ref="V12" ca="1">IF(INDIRECT("'Hygiène et soins personnels'!C" &amp; 6+(57-ROW()))="","",INDIRECT("'Hygiène et soins personnels'!C" &amp; 6+(57-ROW())))</f>
        <v/>
      </c>
      <c r="W12" s="19" t="str" cm="1">
        <f t="array" aca="1" ref="W12" ca="1">IF(INDIRECT("'Hygiène et soins personnels'!D" &amp; 6+(57-ROW()))="","",INDIRECT("'Hygiène et soins personnels'!D" &amp; 6+(57-ROW())))</f>
        <v/>
      </c>
      <c r="X12" s="19" t="str" cm="1">
        <f t="array" aca="1" ref="X12" ca="1">IF(INDIRECT("'Hygiène et soins personnels'!E" &amp; 6+(57-ROW()))="","",INDIRECT("'Hygiène et soins personnels'!E" &amp; 6+(57-ROW())))</f>
        <v/>
      </c>
      <c r="Y12" s="32"/>
      <c r="Z12" s="32"/>
      <c r="AA12" s="32"/>
      <c r="AB12" s="32"/>
      <c r="AC12" s="32"/>
      <c r="AD12" s="32"/>
      <c r="AE12" s="32"/>
      <c r="AF12" s="32"/>
      <c r="AG12" s="32"/>
      <c r="AH12" s="32"/>
      <c r="AI12" s="32"/>
      <c r="AJ12" s="32"/>
      <c r="AK12" s="32"/>
      <c r="AL12" s="32"/>
      <c r="AM12" s="32"/>
      <c r="AN12" s="32"/>
      <c r="AO12" s="32"/>
      <c r="AP12" s="32"/>
      <c r="AQ12" s="32"/>
      <c r="AR12" s="40"/>
    </row>
    <row r="13" spans="1:44" ht="16" x14ac:dyDescent="0.2">
      <c r="A13" s="42"/>
      <c r="B13" s="32"/>
      <c r="C13" s="32"/>
      <c r="D13" s="32"/>
      <c r="E13" s="32"/>
      <c r="F13" s="39"/>
      <c r="G13" s="32"/>
      <c r="H13" s="32"/>
      <c r="I13" s="32"/>
      <c r="J13" s="32"/>
      <c r="K13" s="32"/>
      <c r="L13" s="32"/>
      <c r="M13" s="32"/>
      <c r="N13" s="32"/>
      <c r="O13" s="32"/>
      <c r="P13" s="32"/>
      <c r="Q13" s="32"/>
      <c r="R13" s="32"/>
      <c r="S13" s="32"/>
      <c r="T13" s="32"/>
      <c r="U13" s="32" t="s">
        <v>376</v>
      </c>
      <c r="V13" s="19" t="str" cm="1">
        <f t="array" aca="1" ref="V13" ca="1">IF(INDIRECT("'Hygiène et soins personnels'!C" &amp; 6+(57-ROW()))="","",INDIRECT("'Hygiène et soins personnels'!C" &amp; 6+(57-ROW())))</f>
        <v/>
      </c>
      <c r="W13" s="19" t="str" cm="1">
        <f t="array" aca="1" ref="W13" ca="1">IF(INDIRECT("'Hygiène et soins personnels'!D" &amp; 6+(57-ROW()))="","",INDIRECT("'Hygiène et soins personnels'!D" &amp; 6+(57-ROW())))</f>
        <v/>
      </c>
      <c r="X13" s="19" t="str" cm="1">
        <f t="array" aca="1" ref="X13" ca="1">IF(INDIRECT("'Hygiène et soins personnels'!E" &amp; 6+(57-ROW()))="","",INDIRECT("'Hygiène et soins personnels'!E" &amp; 6+(57-ROW())))</f>
        <v/>
      </c>
      <c r="Y13" s="32"/>
      <c r="Z13" s="32"/>
      <c r="AA13" s="32"/>
      <c r="AB13" s="32"/>
      <c r="AC13" s="32"/>
      <c r="AD13" s="32"/>
      <c r="AE13" s="32"/>
      <c r="AF13" s="32"/>
      <c r="AG13" s="32"/>
      <c r="AH13" s="32"/>
      <c r="AI13" s="32"/>
      <c r="AJ13" s="32"/>
      <c r="AK13" s="32"/>
      <c r="AL13" s="32"/>
      <c r="AM13" s="32"/>
      <c r="AN13" s="32"/>
      <c r="AO13" s="32"/>
      <c r="AP13" s="32"/>
      <c r="AQ13" s="32"/>
      <c r="AR13" s="40"/>
    </row>
    <row r="14" spans="1:44" ht="16" x14ac:dyDescent="0.2">
      <c r="A14" s="41"/>
      <c r="B14" s="32"/>
      <c r="C14" s="32"/>
      <c r="D14" s="32"/>
      <c r="E14" s="32"/>
      <c r="F14" s="39"/>
      <c r="G14" s="32"/>
      <c r="H14" s="32"/>
      <c r="I14" s="32"/>
      <c r="J14" s="32"/>
      <c r="K14" s="32"/>
      <c r="L14" s="32"/>
      <c r="M14" s="32"/>
      <c r="N14" s="32"/>
      <c r="O14" s="32"/>
      <c r="P14" s="32"/>
      <c r="Q14" s="32"/>
      <c r="R14" s="32"/>
      <c r="S14" s="32"/>
      <c r="T14" s="32"/>
      <c r="U14" s="32" t="s">
        <v>375</v>
      </c>
      <c r="V14" s="19" t="str" cm="1">
        <f t="array" aca="1" ref="V14" ca="1">IF(INDIRECT("'Hygiène et soins personnels'!C" &amp; 6+(57-ROW()))="","",INDIRECT("'Hygiène et soins personnels'!C" &amp; 6+(57-ROW())))</f>
        <v/>
      </c>
      <c r="W14" s="19" t="str" cm="1">
        <f t="array" aca="1" ref="W14" ca="1">IF(INDIRECT("'Hygiène et soins personnels'!D" &amp; 6+(57-ROW()))="","",INDIRECT("'Hygiène et soins personnels'!D" &amp; 6+(57-ROW())))</f>
        <v/>
      </c>
      <c r="X14" s="19" t="str" cm="1">
        <f t="array" aca="1" ref="X14" ca="1">IF(INDIRECT("'Hygiène et soins personnels'!E" &amp; 6+(57-ROW()))="","",INDIRECT("'Hygiène et soins personnels'!E" &amp; 6+(57-ROW())))</f>
        <v/>
      </c>
      <c r="Y14" s="32"/>
      <c r="Z14" s="32"/>
      <c r="AA14" s="32"/>
      <c r="AB14" s="32"/>
      <c r="AC14" s="32"/>
      <c r="AD14" s="32"/>
      <c r="AE14" s="32"/>
      <c r="AF14" s="32"/>
      <c r="AG14" s="32"/>
      <c r="AH14" s="32"/>
      <c r="AI14" s="32"/>
      <c r="AJ14" s="32"/>
      <c r="AK14" s="32"/>
      <c r="AL14" s="32"/>
      <c r="AM14" s="32"/>
      <c r="AN14" s="32"/>
      <c r="AO14" s="32"/>
      <c r="AP14" s="32"/>
      <c r="AQ14" s="32"/>
      <c r="AR14" s="40"/>
    </row>
    <row r="15" spans="1:44" ht="16" x14ac:dyDescent="0.2">
      <c r="A15" s="42"/>
      <c r="B15" s="32"/>
      <c r="C15" s="32"/>
      <c r="D15" s="32"/>
      <c r="E15" s="32"/>
      <c r="F15" s="39"/>
      <c r="G15" s="32"/>
      <c r="H15" s="32"/>
      <c r="I15" s="32"/>
      <c r="J15" s="32"/>
      <c r="K15" s="32"/>
      <c r="L15" s="32"/>
      <c r="M15" s="32"/>
      <c r="N15" s="32"/>
      <c r="O15" s="32"/>
      <c r="P15" s="32"/>
      <c r="Q15" s="32"/>
      <c r="R15" s="32"/>
      <c r="S15" s="32"/>
      <c r="T15" s="32"/>
      <c r="U15" s="32" t="s">
        <v>374</v>
      </c>
      <c r="V15" s="19" t="str" cm="1">
        <f t="array" aca="1" ref="V15" ca="1">IF(INDIRECT("'Hygiène et soins personnels'!C" &amp; 6+(57-ROW()))="","",INDIRECT("'Hygiène et soins personnels'!C" &amp; 6+(57-ROW())))</f>
        <v/>
      </c>
      <c r="W15" s="19" t="str" cm="1">
        <f t="array" aca="1" ref="W15" ca="1">IF(INDIRECT("'Hygiène et soins personnels'!D" &amp; 6+(57-ROW()))="","",INDIRECT("'Hygiène et soins personnels'!D" &amp; 6+(57-ROW())))</f>
        <v/>
      </c>
      <c r="X15" s="19" t="str" cm="1">
        <f t="array" aca="1" ref="X15" ca="1">IF(INDIRECT("'Hygiène et soins personnels'!E" &amp; 6+(57-ROW()))="","",INDIRECT("'Hygiène et soins personnels'!E" &amp; 6+(57-ROW())))</f>
        <v/>
      </c>
      <c r="Y15" s="32"/>
      <c r="Z15" s="32"/>
      <c r="AA15" s="32"/>
      <c r="AB15" s="32"/>
      <c r="AC15" s="32"/>
      <c r="AD15" s="32"/>
      <c r="AE15" s="32"/>
      <c r="AF15" s="32"/>
      <c r="AG15" s="32"/>
      <c r="AH15" s="32"/>
      <c r="AI15" s="32"/>
      <c r="AJ15" s="32"/>
      <c r="AK15" s="32"/>
      <c r="AL15" s="32"/>
      <c r="AM15" s="32"/>
      <c r="AN15" s="32"/>
      <c r="AO15" s="32"/>
      <c r="AP15" s="32"/>
      <c r="AQ15" s="32"/>
      <c r="AR15" s="40"/>
    </row>
    <row r="16" spans="1:44" ht="16" x14ac:dyDescent="0.2">
      <c r="A16" s="41"/>
      <c r="B16" s="32"/>
      <c r="C16" s="32"/>
      <c r="D16" s="32"/>
      <c r="E16" s="32"/>
      <c r="F16" s="39"/>
      <c r="G16" s="32"/>
      <c r="H16" s="32"/>
      <c r="I16" s="32"/>
      <c r="J16" s="32"/>
      <c r="K16" s="32"/>
      <c r="L16" s="32"/>
      <c r="M16" s="32"/>
      <c r="N16" s="32"/>
      <c r="O16" s="32"/>
      <c r="P16" s="32"/>
      <c r="Q16" s="32"/>
      <c r="R16" s="32"/>
      <c r="S16" s="32"/>
      <c r="T16" s="32"/>
      <c r="U16" s="32" t="s">
        <v>373</v>
      </c>
      <c r="V16" s="19" t="str" cm="1">
        <f t="array" aca="1" ref="V16" ca="1">IF(INDIRECT("'Hygiène et soins personnels'!C" &amp; 6+(57-ROW()))="","",INDIRECT("'Hygiène et soins personnels'!C" &amp; 6+(57-ROW())))</f>
        <v/>
      </c>
      <c r="W16" s="19" t="str" cm="1">
        <f t="array" aca="1" ref="W16" ca="1">IF(INDIRECT("'Hygiène et soins personnels'!D" &amp; 6+(57-ROW()))="","",INDIRECT("'Hygiène et soins personnels'!D" &amp; 6+(57-ROW())))</f>
        <v/>
      </c>
      <c r="X16" s="19" t="str" cm="1">
        <f t="array" aca="1" ref="X16" ca="1">IF(INDIRECT("'Hygiène et soins personnels'!E" &amp; 6+(57-ROW()))="","",INDIRECT("'Hygiène et soins personnels'!E" &amp; 6+(57-ROW())))</f>
        <v/>
      </c>
      <c r="Y16" s="32"/>
      <c r="Z16" s="32"/>
      <c r="AA16" s="32"/>
      <c r="AB16" s="32"/>
      <c r="AC16" s="32"/>
      <c r="AD16" s="32"/>
      <c r="AE16" s="32"/>
      <c r="AF16" s="32"/>
      <c r="AG16" s="32"/>
      <c r="AH16" s="32"/>
      <c r="AI16" s="32"/>
      <c r="AJ16" s="32"/>
      <c r="AK16" s="32"/>
      <c r="AL16" s="32"/>
      <c r="AM16" s="32"/>
      <c r="AN16" s="32"/>
      <c r="AO16" s="32"/>
      <c r="AP16" s="32"/>
      <c r="AQ16" s="32"/>
      <c r="AR16" s="40"/>
    </row>
    <row r="17" spans="1:44" ht="16" x14ac:dyDescent="0.2">
      <c r="A17" s="41"/>
      <c r="B17" s="32"/>
      <c r="C17" s="32"/>
      <c r="D17" s="32"/>
      <c r="E17" s="32"/>
      <c r="F17" s="39"/>
      <c r="G17" s="32"/>
      <c r="H17" s="32"/>
      <c r="I17" s="32"/>
      <c r="J17" s="32"/>
      <c r="K17" s="32"/>
      <c r="L17" s="32"/>
      <c r="M17" s="32"/>
      <c r="N17" s="32"/>
      <c r="O17" s="32"/>
      <c r="P17" s="32"/>
      <c r="Q17" s="32"/>
      <c r="R17" s="32"/>
      <c r="S17" s="32"/>
      <c r="T17" s="32"/>
      <c r="U17" s="32" t="s">
        <v>372</v>
      </c>
      <c r="V17" s="19" t="str" cm="1">
        <f t="array" aca="1" ref="V17" ca="1">IF(INDIRECT("'Hygiène et soins personnels'!C" &amp; 6+(57-ROW()))="","",INDIRECT("'Hygiène et soins personnels'!C" &amp; 6+(57-ROW())))</f>
        <v/>
      </c>
      <c r="W17" s="19" t="str" cm="1">
        <f t="array" aca="1" ref="W17" ca="1">IF(INDIRECT("'Hygiène et soins personnels'!D" &amp; 6+(57-ROW()))="","",INDIRECT("'Hygiène et soins personnels'!D" &amp; 6+(57-ROW())))</f>
        <v/>
      </c>
      <c r="X17" s="19" t="str" cm="1">
        <f t="array" aca="1" ref="X17" ca="1">IF(INDIRECT("'Hygiène et soins personnels'!E" &amp; 6+(57-ROW()))="","",INDIRECT("'Hygiène et soins personnels'!E" &amp; 6+(57-ROW())))</f>
        <v/>
      </c>
      <c r="Y17" s="32"/>
      <c r="Z17" s="32"/>
      <c r="AA17" s="32"/>
      <c r="AB17" s="32"/>
      <c r="AC17" s="32"/>
      <c r="AD17" s="32"/>
      <c r="AE17" s="32"/>
      <c r="AF17" s="32"/>
      <c r="AG17" s="32"/>
      <c r="AH17" s="32"/>
      <c r="AI17" s="32"/>
      <c r="AJ17" s="32"/>
      <c r="AK17" s="32"/>
      <c r="AL17" s="32"/>
      <c r="AM17" s="32"/>
      <c r="AN17" s="32"/>
      <c r="AO17" s="32"/>
      <c r="AP17" s="32"/>
      <c r="AQ17" s="32"/>
      <c r="AR17" s="40"/>
    </row>
    <row r="18" spans="1:44" ht="16" x14ac:dyDescent="0.2">
      <c r="A18" s="41"/>
      <c r="B18" s="32"/>
      <c r="C18" s="32"/>
      <c r="D18" s="32"/>
      <c r="E18" s="32"/>
      <c r="F18" s="39"/>
      <c r="G18" s="32"/>
      <c r="H18" s="32"/>
      <c r="I18" s="32"/>
      <c r="J18" s="32"/>
      <c r="K18" s="32"/>
      <c r="L18" s="32"/>
      <c r="M18" s="32"/>
      <c r="N18" s="32"/>
      <c r="O18" s="32"/>
      <c r="P18" s="32"/>
      <c r="Q18" s="32"/>
      <c r="R18" s="32"/>
      <c r="S18" s="32"/>
      <c r="T18" s="32"/>
      <c r="U18" s="32" t="s">
        <v>371</v>
      </c>
      <c r="V18" s="19" t="str" cm="1">
        <f t="array" aca="1" ref="V18" ca="1">IF(INDIRECT("'Hygiène et soins personnels'!C" &amp; 6+(57-ROW()))="","",INDIRECT("'Hygiène et soins personnels'!C" &amp; 6+(57-ROW())))</f>
        <v/>
      </c>
      <c r="W18" s="19" t="str" cm="1">
        <f t="array" aca="1" ref="W18" ca="1">IF(INDIRECT("'Hygiène et soins personnels'!D" &amp; 6+(57-ROW()))="","",INDIRECT("'Hygiène et soins personnels'!D" &amp; 6+(57-ROW())))</f>
        <v/>
      </c>
      <c r="X18" s="19" t="str" cm="1">
        <f t="array" aca="1" ref="X18" ca="1">IF(INDIRECT("'Hygiène et soins personnels'!E" &amp; 6+(57-ROW()))="","",INDIRECT("'Hygiène et soins personnels'!E" &amp; 6+(57-ROW())))</f>
        <v/>
      </c>
      <c r="Y18" s="32"/>
      <c r="Z18" s="32"/>
      <c r="AA18" s="32"/>
      <c r="AB18" s="32"/>
      <c r="AC18" s="32"/>
      <c r="AD18" s="32"/>
      <c r="AE18" s="32"/>
      <c r="AF18" s="32"/>
      <c r="AG18" s="32"/>
      <c r="AH18" s="32"/>
      <c r="AI18" s="32"/>
      <c r="AJ18" s="32"/>
      <c r="AK18" s="32"/>
      <c r="AL18" s="32"/>
      <c r="AM18" s="32"/>
      <c r="AN18" s="32"/>
      <c r="AO18" s="32"/>
      <c r="AP18" s="32"/>
      <c r="AQ18" s="32"/>
      <c r="AR18" s="40"/>
    </row>
    <row r="19" spans="1:44" ht="16" x14ac:dyDescent="0.2">
      <c r="A19" s="41"/>
      <c r="B19" s="32"/>
      <c r="C19" s="32"/>
      <c r="D19" s="32"/>
      <c r="E19" s="32"/>
      <c r="F19" s="39"/>
      <c r="G19" s="32"/>
      <c r="H19" s="32"/>
      <c r="I19" s="32"/>
      <c r="J19" s="32"/>
      <c r="K19" s="32"/>
      <c r="L19" s="32"/>
      <c r="M19" s="32"/>
      <c r="N19" s="32"/>
      <c r="O19" s="32"/>
      <c r="P19" s="32"/>
      <c r="Q19" s="32"/>
      <c r="R19" s="32"/>
      <c r="S19" s="32"/>
      <c r="T19" s="32"/>
      <c r="U19" s="32" t="s">
        <v>370</v>
      </c>
      <c r="V19" s="19" t="str" cm="1">
        <f t="array" aca="1" ref="V19" ca="1">IF(INDIRECT("'Hygiène et soins personnels'!C" &amp; 6+(57-ROW()))="","",INDIRECT("'Hygiène et soins personnels'!C" &amp; 6+(57-ROW())))</f>
        <v/>
      </c>
      <c r="W19" s="19" t="str" cm="1">
        <f t="array" aca="1" ref="W19" ca="1">IF(INDIRECT("'Hygiène et soins personnels'!D" &amp; 6+(57-ROW()))="","",INDIRECT("'Hygiène et soins personnels'!D" &amp; 6+(57-ROW())))</f>
        <v/>
      </c>
      <c r="X19" s="19" t="str" cm="1">
        <f t="array" aca="1" ref="X19" ca="1">IF(INDIRECT("'Hygiène et soins personnels'!E" &amp; 6+(57-ROW()))="","",INDIRECT("'Hygiène et soins personnels'!E" &amp; 6+(57-ROW())))</f>
        <v/>
      </c>
      <c r="Y19" s="32"/>
      <c r="Z19" s="32"/>
      <c r="AA19" s="32"/>
      <c r="AB19" s="32"/>
      <c r="AC19" s="32"/>
      <c r="AD19" s="32"/>
      <c r="AE19" s="32"/>
      <c r="AF19" s="32"/>
      <c r="AG19" s="32"/>
      <c r="AH19" s="32"/>
      <c r="AI19" s="32"/>
      <c r="AJ19" s="32"/>
      <c r="AK19" s="32"/>
      <c r="AL19" s="32"/>
      <c r="AM19" s="32"/>
      <c r="AN19" s="32"/>
      <c r="AO19" s="32"/>
      <c r="AP19" s="32"/>
      <c r="AQ19" s="32"/>
      <c r="AR19" s="40"/>
    </row>
    <row r="20" spans="1:44" ht="16" x14ac:dyDescent="0.2">
      <c r="A20" s="41"/>
      <c r="B20" s="32"/>
      <c r="C20" s="32"/>
      <c r="D20" s="32"/>
      <c r="E20" s="32"/>
      <c r="F20" s="39"/>
      <c r="G20" s="32"/>
      <c r="H20" s="32"/>
      <c r="I20" s="32"/>
      <c r="J20" s="32"/>
      <c r="K20" s="32"/>
      <c r="L20" s="32"/>
      <c r="M20" s="32"/>
      <c r="N20" s="32"/>
      <c r="O20" s="32"/>
      <c r="P20" s="32"/>
      <c r="Q20" s="32"/>
      <c r="R20" s="32"/>
      <c r="S20" s="32"/>
      <c r="T20" s="32"/>
      <c r="U20" s="32" t="s">
        <v>369</v>
      </c>
      <c r="V20" s="19" t="str" cm="1">
        <f t="array" aca="1" ref="V20" ca="1">IF(INDIRECT("'Hygiène et soins personnels'!C" &amp; 6+(57-ROW()))="","",INDIRECT("'Hygiène et soins personnels'!C" &amp; 6+(57-ROW())))</f>
        <v/>
      </c>
      <c r="W20" s="19" t="str" cm="1">
        <f t="array" aca="1" ref="W20" ca="1">IF(INDIRECT("'Hygiène et soins personnels'!D" &amp; 6+(57-ROW()))="","",INDIRECT("'Hygiène et soins personnels'!D" &amp; 6+(57-ROW())))</f>
        <v/>
      </c>
      <c r="X20" s="19" t="str" cm="1">
        <f t="array" aca="1" ref="X20" ca="1">IF(INDIRECT("'Hygiène et soins personnels'!E" &amp; 6+(57-ROW()))="","",INDIRECT("'Hygiène et soins personnels'!E" &amp; 6+(57-ROW())))</f>
        <v/>
      </c>
      <c r="Y20" s="32"/>
      <c r="Z20" s="32"/>
      <c r="AA20" s="32"/>
      <c r="AB20" s="32"/>
      <c r="AC20" s="32"/>
      <c r="AD20" s="32"/>
      <c r="AE20" s="32"/>
      <c r="AF20" s="32"/>
      <c r="AG20" s="32"/>
      <c r="AH20" s="32"/>
      <c r="AI20" s="32"/>
      <c r="AJ20" s="32"/>
      <c r="AK20" s="32"/>
      <c r="AL20" s="32"/>
      <c r="AM20" s="32"/>
      <c r="AN20" s="32"/>
      <c r="AO20" s="32"/>
      <c r="AP20" s="32"/>
      <c r="AQ20" s="32"/>
      <c r="AR20" s="40"/>
    </row>
    <row r="21" spans="1:44" ht="16" x14ac:dyDescent="0.2">
      <c r="A21" s="41"/>
      <c r="B21" s="32"/>
      <c r="C21" s="32"/>
      <c r="D21" s="32"/>
      <c r="E21" s="32"/>
      <c r="F21" s="39"/>
      <c r="G21" s="32"/>
      <c r="H21" s="32"/>
      <c r="I21" s="32"/>
      <c r="J21" s="32"/>
      <c r="K21" s="32"/>
      <c r="L21" s="32"/>
      <c r="M21" s="32"/>
      <c r="N21" s="32"/>
      <c r="O21" s="32"/>
      <c r="P21" s="32"/>
      <c r="Q21" s="32"/>
      <c r="R21" s="32"/>
      <c r="S21" s="32"/>
      <c r="T21" s="32"/>
      <c r="U21" s="32" t="s">
        <v>368</v>
      </c>
      <c r="V21" s="19" t="str" cm="1">
        <f t="array" aca="1" ref="V21" ca="1">IF(INDIRECT("'Hygiène et soins personnels'!C" &amp; 6+(57-ROW()))="","",INDIRECT("'Hygiène et soins personnels'!C" &amp; 6+(57-ROW())))</f>
        <v/>
      </c>
      <c r="W21" s="19" t="str" cm="1">
        <f t="array" aca="1" ref="W21" ca="1">IF(INDIRECT("'Hygiène et soins personnels'!D" &amp; 6+(57-ROW()))="","",INDIRECT("'Hygiène et soins personnels'!D" &amp; 6+(57-ROW())))</f>
        <v/>
      </c>
      <c r="X21" s="19" t="str" cm="1">
        <f t="array" aca="1" ref="X21" ca="1">IF(INDIRECT("'Hygiène et soins personnels'!E" &amp; 6+(57-ROW()))="","",INDIRECT("'Hygiène et soins personnels'!E" &amp; 6+(57-ROW())))</f>
        <v/>
      </c>
      <c r="Y21" s="32"/>
      <c r="Z21" s="32"/>
      <c r="AA21" s="32"/>
      <c r="AB21" s="32"/>
      <c r="AC21" s="32"/>
      <c r="AD21" s="32"/>
      <c r="AE21" s="32"/>
      <c r="AF21" s="32"/>
      <c r="AG21" s="32"/>
      <c r="AH21" s="32"/>
      <c r="AI21" s="32"/>
      <c r="AJ21" s="32"/>
      <c r="AK21" s="32"/>
      <c r="AL21" s="32"/>
      <c r="AM21" s="32"/>
      <c r="AN21" s="32"/>
      <c r="AO21" s="32"/>
      <c r="AP21" s="32"/>
      <c r="AQ21" s="32"/>
      <c r="AR21" s="40"/>
    </row>
    <row r="22" spans="1:44" ht="16" x14ac:dyDescent="0.2">
      <c r="A22" s="41"/>
      <c r="B22" s="32"/>
      <c r="C22" s="32"/>
      <c r="D22" s="32"/>
      <c r="E22" s="32"/>
      <c r="F22" s="39"/>
      <c r="G22" s="32"/>
      <c r="H22" s="32"/>
      <c r="I22" s="32"/>
      <c r="J22" s="32"/>
      <c r="K22" s="32"/>
      <c r="L22" s="32"/>
      <c r="M22" s="32"/>
      <c r="N22" s="32"/>
      <c r="O22" s="32"/>
      <c r="P22" s="32"/>
      <c r="Q22" s="32"/>
      <c r="R22" s="32"/>
      <c r="S22" s="32"/>
      <c r="T22" s="32"/>
      <c r="U22" s="32" t="s">
        <v>367</v>
      </c>
      <c r="V22" s="19" t="str" cm="1">
        <f t="array" aca="1" ref="V22" ca="1">IF(INDIRECT("'Hygiène et soins personnels'!C" &amp; 6+(57-ROW()))="","",INDIRECT("'Hygiène et soins personnels'!C" &amp; 6+(57-ROW())))</f>
        <v/>
      </c>
      <c r="W22" s="19" t="str" cm="1">
        <f t="array" aca="1" ref="W22" ca="1">IF(INDIRECT("'Hygiène et soins personnels'!D" &amp; 6+(57-ROW()))="","",INDIRECT("'Hygiène et soins personnels'!D" &amp; 6+(57-ROW())))</f>
        <v/>
      </c>
      <c r="X22" s="19" t="str" cm="1">
        <f t="array" aca="1" ref="X22" ca="1">IF(INDIRECT("'Hygiène et soins personnels'!E" &amp; 6+(57-ROW()))="","",INDIRECT("'Hygiène et soins personnels'!E" &amp; 6+(57-ROW())))</f>
        <v/>
      </c>
      <c r="Y22" s="32"/>
      <c r="Z22" s="32"/>
      <c r="AA22" s="32"/>
      <c r="AB22" s="32"/>
      <c r="AC22" s="32"/>
      <c r="AD22" s="32"/>
      <c r="AE22" s="32"/>
      <c r="AF22" s="32"/>
      <c r="AG22" s="32"/>
      <c r="AH22" s="32"/>
      <c r="AI22" s="32"/>
      <c r="AJ22" s="32"/>
      <c r="AK22" s="32"/>
      <c r="AL22" s="32"/>
      <c r="AM22" s="32"/>
      <c r="AN22" s="32"/>
      <c r="AO22" s="32"/>
      <c r="AP22" s="32"/>
      <c r="AQ22" s="32"/>
      <c r="AR22" s="40"/>
    </row>
    <row r="23" spans="1:44" ht="16" x14ac:dyDescent="0.2">
      <c r="A23" s="41"/>
      <c r="B23" s="32"/>
      <c r="C23" s="32"/>
      <c r="D23" s="32"/>
      <c r="E23" s="32"/>
      <c r="F23" s="39"/>
      <c r="G23" s="32"/>
      <c r="H23" s="32"/>
      <c r="I23" s="32"/>
      <c r="J23" s="32"/>
      <c r="K23" s="32"/>
      <c r="L23" s="32"/>
      <c r="M23" s="32"/>
      <c r="N23" s="32"/>
      <c r="O23" s="32"/>
      <c r="P23" s="32"/>
      <c r="Q23" s="32"/>
      <c r="R23" s="32"/>
      <c r="S23" s="32"/>
      <c r="T23" s="32"/>
      <c r="U23" s="32" t="s">
        <v>366</v>
      </c>
      <c r="V23" s="19" t="str" cm="1">
        <f t="array" aca="1" ref="V23" ca="1">IF(INDIRECT("'Hygiène et soins personnels'!C" &amp; 6+(57-ROW()))="","",INDIRECT("'Hygiène et soins personnels'!C" &amp; 6+(57-ROW())))</f>
        <v/>
      </c>
      <c r="W23" s="19" t="str" cm="1">
        <f t="array" aca="1" ref="W23" ca="1">IF(INDIRECT("'Hygiène et soins personnels'!D" &amp; 6+(57-ROW()))="","",INDIRECT("'Hygiène et soins personnels'!D" &amp; 6+(57-ROW())))</f>
        <v/>
      </c>
      <c r="X23" s="19" t="str" cm="1">
        <f t="array" aca="1" ref="X23" ca="1">IF(INDIRECT("'Hygiène et soins personnels'!E" &amp; 6+(57-ROW()))="","",INDIRECT("'Hygiène et soins personnels'!E" &amp; 6+(57-ROW())))</f>
        <v/>
      </c>
      <c r="Y23" s="32"/>
      <c r="Z23" s="32"/>
      <c r="AA23" s="32"/>
      <c r="AB23" s="32"/>
      <c r="AC23" s="32"/>
      <c r="AD23" s="32"/>
      <c r="AE23" s="32"/>
      <c r="AF23" s="32"/>
      <c r="AG23" s="32"/>
      <c r="AH23" s="32"/>
      <c r="AI23" s="32"/>
      <c r="AJ23" s="32"/>
      <c r="AK23" s="32"/>
      <c r="AL23" s="32"/>
      <c r="AM23" s="32"/>
      <c r="AN23" s="32"/>
      <c r="AO23" s="32"/>
      <c r="AP23" s="32"/>
      <c r="AQ23" s="32"/>
      <c r="AR23" s="40"/>
    </row>
    <row r="24" spans="1:44" ht="16" x14ac:dyDescent="0.2">
      <c r="A24" s="41"/>
      <c r="B24" s="32"/>
      <c r="C24" s="32"/>
      <c r="D24" s="32"/>
      <c r="E24" s="32"/>
      <c r="F24" s="39"/>
      <c r="G24" s="32"/>
      <c r="H24" s="32"/>
      <c r="I24" s="32"/>
      <c r="J24" s="32"/>
      <c r="K24" s="32"/>
      <c r="L24" s="32"/>
      <c r="M24" s="32"/>
      <c r="N24" s="32"/>
      <c r="O24" s="32"/>
      <c r="P24" s="32"/>
      <c r="Q24" s="32"/>
      <c r="R24" s="32"/>
      <c r="S24" s="32"/>
      <c r="T24" s="32"/>
      <c r="U24" s="32" t="s">
        <v>365</v>
      </c>
      <c r="V24" s="19" t="str" cm="1">
        <f t="array" aca="1" ref="V24" ca="1">IF(INDIRECT("'Hygiène et soins personnels'!C" &amp; 6+(57-ROW()))="","",INDIRECT("'Hygiène et soins personnels'!C" &amp; 6+(57-ROW())))</f>
        <v/>
      </c>
      <c r="W24" s="19" t="str" cm="1">
        <f t="array" aca="1" ref="W24" ca="1">IF(INDIRECT("'Hygiène et soins personnels'!D" &amp; 6+(57-ROW()))="","",INDIRECT("'Hygiène et soins personnels'!D" &amp; 6+(57-ROW())))</f>
        <v/>
      </c>
      <c r="X24" s="19" t="str" cm="1">
        <f t="array" aca="1" ref="X24" ca="1">IF(INDIRECT("'Hygiène et soins personnels'!E" &amp; 6+(57-ROW()))="","",INDIRECT("'Hygiène et soins personnels'!E" &amp; 6+(57-ROW())))</f>
        <v/>
      </c>
      <c r="Y24" s="32"/>
      <c r="Z24" s="32"/>
      <c r="AA24" s="32"/>
      <c r="AB24" s="32"/>
      <c r="AC24" s="32"/>
      <c r="AD24" s="32"/>
      <c r="AE24" s="32"/>
      <c r="AF24" s="32"/>
      <c r="AG24" s="32"/>
      <c r="AH24" s="32"/>
      <c r="AI24" s="32"/>
      <c r="AJ24" s="32"/>
      <c r="AK24" s="32"/>
      <c r="AL24" s="32"/>
      <c r="AM24" s="32"/>
      <c r="AN24" s="32"/>
      <c r="AO24" s="32"/>
      <c r="AP24" s="32"/>
      <c r="AQ24" s="32"/>
      <c r="AR24" s="40"/>
    </row>
    <row r="25" spans="1:44" ht="16" x14ac:dyDescent="0.2">
      <c r="A25" s="41"/>
      <c r="B25" s="32"/>
      <c r="C25" s="32"/>
      <c r="D25" s="32"/>
      <c r="E25" s="32"/>
      <c r="F25" s="39"/>
      <c r="G25" s="32"/>
      <c r="H25" s="32"/>
      <c r="I25" s="32"/>
      <c r="J25" s="32"/>
      <c r="K25" s="32"/>
      <c r="L25" s="32"/>
      <c r="M25" s="32"/>
      <c r="N25" s="32"/>
      <c r="O25" s="32"/>
      <c r="P25" s="32"/>
      <c r="Q25" s="32"/>
      <c r="R25" s="32"/>
      <c r="S25" s="32"/>
      <c r="T25" s="32"/>
      <c r="U25" s="32" t="s">
        <v>364</v>
      </c>
      <c r="V25" s="19" t="str" cm="1">
        <f t="array" aca="1" ref="V25" ca="1">IF(INDIRECT("'Hygiène et soins personnels'!C" &amp; 6+(57-ROW()))="","",INDIRECT("'Hygiène et soins personnels'!C" &amp; 6+(57-ROW())))</f>
        <v/>
      </c>
      <c r="W25" s="19" t="str" cm="1">
        <f t="array" aca="1" ref="W25" ca="1">IF(INDIRECT("'Hygiène et soins personnels'!D" &amp; 6+(57-ROW()))="","",INDIRECT("'Hygiène et soins personnels'!D" &amp; 6+(57-ROW())))</f>
        <v/>
      </c>
      <c r="X25" s="19" t="str" cm="1">
        <f t="array" aca="1" ref="X25" ca="1">IF(INDIRECT("'Hygiène et soins personnels'!E" &amp; 6+(57-ROW()))="","",INDIRECT("'Hygiène et soins personnels'!E" &amp; 6+(57-ROW())))</f>
        <v/>
      </c>
      <c r="Y25" s="32"/>
      <c r="Z25" s="32"/>
      <c r="AA25" s="32"/>
      <c r="AB25" s="32"/>
      <c r="AC25" s="32"/>
      <c r="AD25" s="32"/>
      <c r="AE25" s="32"/>
      <c r="AF25" s="32"/>
      <c r="AG25" s="32"/>
      <c r="AH25" s="32"/>
      <c r="AI25" s="32"/>
      <c r="AJ25" s="32"/>
      <c r="AK25" s="32"/>
      <c r="AL25" s="32"/>
      <c r="AM25" s="32"/>
      <c r="AN25" s="32"/>
      <c r="AO25" s="32"/>
      <c r="AP25" s="32"/>
      <c r="AQ25" s="32"/>
      <c r="AR25" s="40"/>
    </row>
    <row r="26" spans="1:44" ht="16" x14ac:dyDescent="0.2">
      <c r="A26" s="41"/>
      <c r="B26" s="32"/>
      <c r="C26" s="32"/>
      <c r="D26" s="32"/>
      <c r="E26" s="32"/>
      <c r="F26" s="39"/>
      <c r="G26" s="32"/>
      <c r="H26" s="32"/>
      <c r="I26" s="32"/>
      <c r="J26" s="32"/>
      <c r="K26" s="32"/>
      <c r="L26" s="32"/>
      <c r="M26" s="32"/>
      <c r="N26" s="32"/>
      <c r="O26" s="32"/>
      <c r="P26" s="32"/>
      <c r="Q26" s="32"/>
      <c r="R26" s="32"/>
      <c r="S26" s="32"/>
      <c r="T26" s="32"/>
      <c r="U26" s="32" t="s">
        <v>363</v>
      </c>
      <c r="V26" s="19" t="str" cm="1">
        <f t="array" aca="1" ref="V26" ca="1">IF(INDIRECT("'Hygiène et soins personnels'!C" &amp; 6+(57-ROW()))="","",INDIRECT("'Hygiène et soins personnels'!C" &amp; 6+(57-ROW())))</f>
        <v/>
      </c>
      <c r="W26" s="19" t="str" cm="1">
        <f t="array" aca="1" ref="W26" ca="1">IF(INDIRECT("'Hygiène et soins personnels'!D" &amp; 6+(57-ROW()))="","",INDIRECT("'Hygiène et soins personnels'!D" &amp; 6+(57-ROW())))</f>
        <v/>
      </c>
      <c r="X26" s="19" t="str" cm="1">
        <f t="array" aca="1" ref="X26" ca="1">IF(INDIRECT("'Hygiène et soins personnels'!E" &amp; 6+(57-ROW()))="","",INDIRECT("'Hygiène et soins personnels'!E" &amp; 6+(57-ROW())))</f>
        <v/>
      </c>
      <c r="Y26" s="32"/>
      <c r="Z26" s="32"/>
      <c r="AA26" s="32"/>
      <c r="AB26" s="32"/>
      <c r="AC26" s="32"/>
      <c r="AD26" s="32"/>
      <c r="AE26" s="32"/>
      <c r="AF26" s="32"/>
      <c r="AG26" s="32"/>
      <c r="AH26" s="32"/>
      <c r="AI26" s="32"/>
      <c r="AJ26" s="32"/>
      <c r="AK26" s="32"/>
      <c r="AL26" s="32"/>
      <c r="AM26" s="32"/>
      <c r="AN26" s="32"/>
      <c r="AO26" s="32"/>
      <c r="AP26" s="32"/>
      <c r="AQ26" s="32"/>
      <c r="AR26" s="40"/>
    </row>
    <row r="27" spans="1:44" ht="16" x14ac:dyDescent="0.2">
      <c r="A27" s="41"/>
      <c r="B27" s="32"/>
      <c r="C27" s="32"/>
      <c r="D27" s="32"/>
      <c r="E27" s="32"/>
      <c r="F27" s="39"/>
      <c r="G27" s="32"/>
      <c r="H27" s="32"/>
      <c r="I27" s="32"/>
      <c r="J27" s="32"/>
      <c r="K27" s="32"/>
      <c r="L27" s="32"/>
      <c r="M27" s="32"/>
      <c r="N27" s="32"/>
      <c r="O27" s="32"/>
      <c r="P27" s="32"/>
      <c r="Q27" s="32"/>
      <c r="R27" s="32"/>
      <c r="S27" s="32"/>
      <c r="T27" s="32"/>
      <c r="U27" s="32" t="s">
        <v>362</v>
      </c>
      <c r="V27" s="19" t="str" cm="1">
        <f t="array" aca="1" ref="V27" ca="1">IF(INDIRECT("'Hygiène et soins personnels'!C" &amp; 6+(57-ROW()))="","",INDIRECT("'Hygiène et soins personnels'!C" &amp; 6+(57-ROW())))</f>
        <v/>
      </c>
      <c r="W27" s="19" t="str" cm="1">
        <f t="array" aca="1" ref="W27" ca="1">IF(INDIRECT("'Hygiène et soins personnels'!D" &amp; 6+(57-ROW()))="","",INDIRECT("'Hygiène et soins personnels'!D" &amp; 6+(57-ROW())))</f>
        <v/>
      </c>
      <c r="X27" s="19" t="str" cm="1">
        <f t="array" aca="1" ref="X27" ca="1">IF(INDIRECT("'Hygiène et soins personnels'!E" &amp; 6+(57-ROW()))="","",INDIRECT("'Hygiène et soins personnels'!E" &amp; 6+(57-ROW())))</f>
        <v/>
      </c>
      <c r="Y27" s="32"/>
      <c r="Z27" s="32"/>
      <c r="AA27" s="32"/>
      <c r="AB27" s="32"/>
      <c r="AC27" s="32"/>
      <c r="AD27" s="32"/>
      <c r="AE27" s="32"/>
      <c r="AF27" s="32"/>
      <c r="AG27" s="32"/>
      <c r="AH27" s="32"/>
      <c r="AI27" s="32"/>
      <c r="AJ27" s="32"/>
      <c r="AK27" s="32"/>
      <c r="AL27" s="32"/>
      <c r="AM27" s="32"/>
      <c r="AN27" s="32"/>
      <c r="AO27" s="32"/>
      <c r="AP27" s="32"/>
      <c r="AQ27" s="32"/>
      <c r="AR27" s="40"/>
    </row>
    <row r="28" spans="1:44" ht="16" x14ac:dyDescent="0.2">
      <c r="A28" s="42"/>
      <c r="B28" s="32"/>
      <c r="C28" s="32"/>
      <c r="D28" s="32"/>
      <c r="E28" s="32"/>
      <c r="F28" s="39"/>
      <c r="G28" s="32"/>
      <c r="H28" s="32"/>
      <c r="I28" s="32"/>
      <c r="J28" s="32"/>
      <c r="K28" s="32"/>
      <c r="L28" s="32"/>
      <c r="M28" s="32"/>
      <c r="N28" s="32"/>
      <c r="O28" s="32"/>
      <c r="P28" s="32"/>
      <c r="Q28" s="32"/>
      <c r="R28" s="32"/>
      <c r="S28" s="32"/>
      <c r="T28" s="32"/>
      <c r="U28" s="32" t="s">
        <v>361</v>
      </c>
      <c r="V28" s="19" t="str" cm="1">
        <f t="array" aca="1" ref="V28" ca="1">IF(INDIRECT("'Hygiène et soins personnels'!C" &amp; 6+(57-ROW()))="","",INDIRECT("'Hygiène et soins personnels'!C" &amp; 6+(57-ROW())))</f>
        <v/>
      </c>
      <c r="W28" s="19" t="str" cm="1">
        <f t="array" aca="1" ref="W28" ca="1">IF(INDIRECT("'Hygiène et soins personnels'!D" &amp; 6+(57-ROW()))="","",INDIRECT("'Hygiène et soins personnels'!D" &amp; 6+(57-ROW())))</f>
        <v/>
      </c>
      <c r="X28" s="19" t="str" cm="1">
        <f t="array" aca="1" ref="X28" ca="1">IF(INDIRECT("'Hygiène et soins personnels'!E" &amp; 6+(57-ROW()))="","",INDIRECT("'Hygiène et soins personnels'!E" &amp; 6+(57-ROW())))</f>
        <v/>
      </c>
      <c r="Y28" s="32"/>
      <c r="Z28" s="32"/>
      <c r="AA28" s="32"/>
      <c r="AB28" s="32"/>
      <c r="AC28" s="32"/>
      <c r="AD28" s="32"/>
      <c r="AE28" s="32"/>
      <c r="AF28" s="32"/>
      <c r="AG28" s="32"/>
      <c r="AH28" s="32"/>
      <c r="AI28" s="32"/>
      <c r="AJ28" s="32"/>
      <c r="AK28" s="32"/>
      <c r="AL28" s="32"/>
      <c r="AM28" s="32"/>
      <c r="AN28" s="32"/>
      <c r="AO28" s="32"/>
      <c r="AP28" s="32"/>
      <c r="AQ28" s="32"/>
      <c r="AR28" s="40"/>
    </row>
    <row r="29" spans="1:44" ht="16" x14ac:dyDescent="0.2">
      <c r="A29" s="41"/>
      <c r="B29" s="32"/>
      <c r="C29" s="32"/>
      <c r="D29" s="32"/>
      <c r="E29" s="32"/>
      <c r="F29" s="39"/>
      <c r="G29" s="32"/>
      <c r="H29" s="32"/>
      <c r="I29" s="32"/>
      <c r="J29" s="32"/>
      <c r="K29" s="32"/>
      <c r="L29" s="32"/>
      <c r="M29" s="32"/>
      <c r="N29" s="32"/>
      <c r="O29" s="32"/>
      <c r="P29" s="32"/>
      <c r="Q29" s="32"/>
      <c r="R29" s="32"/>
      <c r="S29" s="32"/>
      <c r="T29" s="32"/>
      <c r="U29" s="32" t="s">
        <v>360</v>
      </c>
      <c r="V29" s="19" t="str" cm="1">
        <f t="array" aca="1" ref="V29" ca="1">IF(INDIRECT("'Hygiène et soins personnels'!C" &amp; 6+(57-ROW()))="","",INDIRECT("'Hygiène et soins personnels'!C" &amp; 6+(57-ROW())))</f>
        <v/>
      </c>
      <c r="W29" s="19" t="str" cm="1">
        <f t="array" aca="1" ref="W29" ca="1">IF(INDIRECT("'Hygiène et soins personnels'!D" &amp; 6+(57-ROW()))="","",INDIRECT("'Hygiène et soins personnels'!D" &amp; 6+(57-ROW())))</f>
        <v/>
      </c>
      <c r="X29" s="19" t="str" cm="1">
        <f t="array" aca="1" ref="X29" ca="1">IF(INDIRECT("'Hygiène et soins personnels'!E" &amp; 6+(57-ROW()))="","",INDIRECT("'Hygiène et soins personnels'!E" &amp; 6+(57-ROW())))</f>
        <v/>
      </c>
      <c r="Y29" s="32"/>
      <c r="Z29" s="32"/>
      <c r="AA29" s="32"/>
      <c r="AB29" s="32"/>
      <c r="AC29" s="32"/>
      <c r="AD29" s="32"/>
      <c r="AE29" s="32"/>
      <c r="AF29" s="32"/>
      <c r="AG29" s="32"/>
      <c r="AH29" s="32"/>
      <c r="AI29" s="32"/>
      <c r="AJ29" s="32"/>
      <c r="AK29" s="32"/>
      <c r="AL29" s="32"/>
      <c r="AM29" s="32"/>
      <c r="AN29" s="32"/>
      <c r="AO29" s="32"/>
      <c r="AP29" s="32"/>
      <c r="AQ29" s="32"/>
      <c r="AR29" s="40"/>
    </row>
    <row r="30" spans="1:44" ht="16" x14ac:dyDescent="0.2">
      <c r="A30" s="42"/>
      <c r="B30" s="32"/>
      <c r="C30" s="32"/>
      <c r="D30" s="32"/>
      <c r="E30" s="32"/>
      <c r="F30" s="39"/>
      <c r="G30" s="32"/>
      <c r="H30" s="32"/>
      <c r="I30" s="32"/>
      <c r="J30" s="32"/>
      <c r="K30" s="32"/>
      <c r="L30" s="32"/>
      <c r="M30" s="32"/>
      <c r="N30" s="32"/>
      <c r="O30" s="32"/>
      <c r="P30" s="32"/>
      <c r="Q30" s="32"/>
      <c r="R30" s="32"/>
      <c r="S30" s="32"/>
      <c r="T30" s="32"/>
      <c r="U30" s="32" t="s">
        <v>359</v>
      </c>
      <c r="V30" s="19" t="str" cm="1">
        <f t="array" aca="1" ref="V30" ca="1">IF(INDIRECT("'Hygiène et soins personnels'!C" &amp; 6+(57-ROW()))="","",INDIRECT("'Hygiène et soins personnels'!C" &amp; 6+(57-ROW())))</f>
        <v/>
      </c>
      <c r="W30" s="19" t="str" cm="1">
        <f t="array" aca="1" ref="W30" ca="1">IF(INDIRECT("'Hygiène et soins personnels'!D" &amp; 6+(57-ROW()))="","",INDIRECT("'Hygiène et soins personnels'!D" &amp; 6+(57-ROW())))</f>
        <v/>
      </c>
      <c r="X30" s="19" t="str" cm="1">
        <f t="array" aca="1" ref="X30" ca="1">IF(INDIRECT("'Hygiène et soins personnels'!E" &amp; 6+(57-ROW()))="","",INDIRECT("'Hygiène et soins personnels'!E" &amp; 6+(57-ROW())))</f>
        <v/>
      </c>
      <c r="Y30" s="32"/>
      <c r="Z30" s="32"/>
      <c r="AA30" s="32"/>
      <c r="AB30" s="32"/>
      <c r="AC30" s="32"/>
      <c r="AD30" s="32"/>
      <c r="AE30" s="32"/>
      <c r="AF30" s="32"/>
      <c r="AG30" s="32"/>
      <c r="AH30" s="32"/>
      <c r="AI30" s="32"/>
      <c r="AJ30" s="32"/>
      <c r="AK30" s="32"/>
      <c r="AL30" s="32"/>
      <c r="AM30" s="32"/>
      <c r="AN30" s="32"/>
      <c r="AO30" s="32"/>
      <c r="AP30" s="32"/>
      <c r="AQ30" s="32"/>
      <c r="AR30" s="40"/>
    </row>
    <row r="31" spans="1:44" ht="16" x14ac:dyDescent="0.2">
      <c r="A31" s="41"/>
      <c r="B31" s="32"/>
      <c r="C31" s="32"/>
      <c r="D31" s="32"/>
      <c r="E31" s="32"/>
      <c r="F31" s="39"/>
      <c r="G31" s="32"/>
      <c r="H31" s="32"/>
      <c r="I31" s="32"/>
      <c r="J31" s="32"/>
      <c r="K31" s="32"/>
      <c r="L31" s="32"/>
      <c r="M31" s="32"/>
      <c r="N31" s="32"/>
      <c r="O31" s="32"/>
      <c r="P31" s="32"/>
      <c r="Q31" s="32"/>
      <c r="R31" s="32"/>
      <c r="S31" s="32"/>
      <c r="T31" s="32"/>
      <c r="U31" s="32" t="s">
        <v>358</v>
      </c>
      <c r="V31" s="19" t="str" cm="1">
        <f t="array" aca="1" ref="V31" ca="1">IF(INDIRECT("'Hygiène et soins personnels'!C" &amp; 6+(57-ROW()))="","",INDIRECT("'Hygiène et soins personnels'!C" &amp; 6+(57-ROW())))</f>
        <v/>
      </c>
      <c r="W31" s="19" t="str" cm="1">
        <f t="array" aca="1" ref="W31" ca="1">IF(INDIRECT("'Hygiène et soins personnels'!D" &amp; 6+(57-ROW()))="","",INDIRECT("'Hygiène et soins personnels'!D" &amp; 6+(57-ROW())))</f>
        <v/>
      </c>
      <c r="X31" s="19" t="str" cm="1">
        <f t="array" aca="1" ref="X31" ca="1">IF(INDIRECT("'Hygiène et soins personnels'!E" &amp; 6+(57-ROW()))="","",INDIRECT("'Hygiène et soins personnels'!E" &amp; 6+(57-ROW())))</f>
        <v/>
      </c>
      <c r="Y31" s="32"/>
      <c r="Z31" s="32"/>
      <c r="AA31" s="32"/>
      <c r="AB31" s="32"/>
      <c r="AC31" s="32"/>
      <c r="AD31" s="32"/>
      <c r="AE31" s="32"/>
      <c r="AF31" s="32"/>
      <c r="AG31" s="32"/>
      <c r="AH31" s="32"/>
      <c r="AI31" s="32"/>
      <c r="AJ31" s="32"/>
      <c r="AK31" s="32"/>
      <c r="AL31" s="32"/>
      <c r="AM31" s="32"/>
      <c r="AN31" s="32"/>
      <c r="AO31" s="32"/>
      <c r="AP31" s="32"/>
      <c r="AQ31" s="32"/>
      <c r="AR31" s="40"/>
    </row>
    <row r="32" spans="1:44" ht="17" customHeight="1" x14ac:dyDescent="0.2">
      <c r="A32" s="43" t="s">
        <v>297</v>
      </c>
      <c r="B32" s="19" t="str">
        <f>IF('Communication et langage'!C36="","",'Communication et langage'!C36)</f>
        <v/>
      </c>
      <c r="C32" s="19" t="str">
        <f>IF('Communication et langage'!D36="","",'Communication et langage'!D36)</f>
        <v/>
      </c>
      <c r="D32" s="19" t="str">
        <f>IF('Communication et langage'!E36="","",'Communication et langage'!E36)</f>
        <v/>
      </c>
      <c r="E32" s="32"/>
      <c r="F32" s="39"/>
      <c r="G32" s="32"/>
      <c r="H32" s="32"/>
      <c r="I32" s="32"/>
      <c r="J32" s="32"/>
      <c r="K32" s="32"/>
      <c r="L32" s="32"/>
      <c r="M32" s="32"/>
      <c r="N32" s="32"/>
      <c r="O32" s="32"/>
      <c r="P32" s="32"/>
      <c r="Q32" s="32"/>
      <c r="R32" s="32"/>
      <c r="S32" s="32"/>
      <c r="T32" s="32"/>
      <c r="U32" s="32" t="s">
        <v>357</v>
      </c>
      <c r="V32" s="19" t="str" cm="1">
        <f t="array" aca="1" ref="V32" ca="1">IF(INDIRECT("'Hygiène et soins personnels'!C" &amp; 6+(57-ROW()))="","",INDIRECT("'Hygiène et soins personnels'!C" &amp; 6+(57-ROW())))</f>
        <v/>
      </c>
      <c r="W32" s="19" t="str" cm="1">
        <f t="array" aca="1" ref="W32" ca="1">IF(INDIRECT("'Hygiène et soins personnels'!D" &amp; 6+(57-ROW()))="","",INDIRECT("'Hygiène et soins personnels'!D" &amp; 6+(57-ROW())))</f>
        <v/>
      </c>
      <c r="X32" s="19" t="str" cm="1">
        <f t="array" aca="1" ref="X32" ca="1">IF(INDIRECT("'Hygiène et soins personnels'!E" &amp; 6+(57-ROW()))="","",INDIRECT("'Hygiène et soins personnels'!E" &amp; 6+(57-ROW())))</f>
        <v/>
      </c>
      <c r="Y32" s="32"/>
      <c r="Z32" s="32"/>
      <c r="AA32" s="32"/>
      <c r="AB32" s="32"/>
      <c r="AC32" s="32"/>
      <c r="AD32" s="32"/>
      <c r="AE32" s="32" t="s">
        <v>424</v>
      </c>
      <c r="AF32" s="30" t="str">
        <f>IF('Autonomie et tâches domestiques'!C31="","",'Autonomie et tâches domestiques'!C31)</f>
        <v/>
      </c>
      <c r="AG32" s="30" t="str">
        <f>IF('Autonomie et tâches domestiques'!D31="","",'Autonomie et tâches domestiques'!D31)</f>
        <v/>
      </c>
      <c r="AH32" s="30" t="str">
        <f>IF('Autonomie et tâches domestiques'!E31="","",'Autonomie et tâches domestiques'!E31)</f>
        <v/>
      </c>
      <c r="AI32" s="32"/>
      <c r="AJ32" s="32"/>
      <c r="AK32" s="32"/>
      <c r="AL32" s="32"/>
      <c r="AM32" s="32"/>
      <c r="AN32" s="32"/>
      <c r="AO32" s="32"/>
      <c r="AP32" s="32"/>
      <c r="AQ32" s="32"/>
      <c r="AR32" s="40"/>
    </row>
    <row r="33" spans="1:44" ht="17" customHeight="1" x14ac:dyDescent="0.2">
      <c r="A33" s="43" t="s">
        <v>296</v>
      </c>
      <c r="B33" s="19" t="str">
        <f>IF('Communication et langage'!C35="","",'Communication et langage'!C35)</f>
        <v/>
      </c>
      <c r="C33" s="19" t="str">
        <f>IF('Communication et langage'!D35="","",'Communication et langage'!D35)</f>
        <v/>
      </c>
      <c r="D33" s="19" t="str">
        <f>IF('Communication et langage'!E35="","",'Communication et langage'!E35)</f>
        <v/>
      </c>
      <c r="E33" s="32"/>
      <c r="F33" s="39"/>
      <c r="G33" s="32"/>
      <c r="H33" s="32"/>
      <c r="I33" s="32"/>
      <c r="J33" s="32"/>
      <c r="K33" s="32"/>
      <c r="L33" s="32"/>
      <c r="M33" s="32"/>
      <c r="N33" s="32"/>
      <c r="O33" s="32"/>
      <c r="P33" s="32"/>
      <c r="Q33" s="32"/>
      <c r="R33" s="32"/>
      <c r="S33" s="32"/>
      <c r="T33" s="32"/>
      <c r="U33" s="32" t="s">
        <v>356</v>
      </c>
      <c r="V33" s="19" t="str" cm="1">
        <f t="array" aca="1" ref="V33" ca="1">IF(INDIRECT("'Hygiène et soins personnels'!C" &amp; 6+(57-ROW()))="","",INDIRECT("'Hygiène et soins personnels'!C" &amp; 6+(57-ROW())))</f>
        <v/>
      </c>
      <c r="W33" s="19" t="str" cm="1">
        <f t="array" aca="1" ref="W33" ca="1">IF(INDIRECT("'Hygiène et soins personnels'!D" &amp; 6+(57-ROW()))="","",INDIRECT("'Hygiène et soins personnels'!D" &amp; 6+(57-ROW())))</f>
        <v/>
      </c>
      <c r="X33" s="19" t="str" cm="1">
        <f t="array" aca="1" ref="X33" ca="1">IF(INDIRECT("'Hygiène et soins personnels'!E" &amp; 6+(57-ROW()))="","",INDIRECT("'Hygiène et soins personnels'!E" &amp; 6+(57-ROW())))</f>
        <v/>
      </c>
      <c r="Y33" s="32"/>
      <c r="Z33" s="32"/>
      <c r="AA33" s="32"/>
      <c r="AB33" s="32"/>
      <c r="AC33" s="32"/>
      <c r="AD33" s="32"/>
      <c r="AE33" s="32" t="s">
        <v>423</v>
      </c>
      <c r="AF33" s="30" t="str">
        <f>IF('Autonomie et tâches domestiques'!C30="","",'Autonomie et tâches domestiques'!C30)</f>
        <v/>
      </c>
      <c r="AG33" s="30" t="str">
        <f>IF('Autonomie et tâches domestiques'!D30="","",'Autonomie et tâches domestiques'!D30)</f>
        <v/>
      </c>
      <c r="AH33" s="30" t="str">
        <f>IF('Autonomie et tâches domestiques'!E30="","",'Autonomie et tâches domestiques'!E30)</f>
        <v/>
      </c>
      <c r="AI33" s="32"/>
      <c r="AJ33" s="32"/>
      <c r="AK33" s="32"/>
      <c r="AL33" s="32"/>
      <c r="AM33" s="32"/>
      <c r="AN33" s="32"/>
      <c r="AO33" s="32"/>
      <c r="AP33" s="32"/>
      <c r="AQ33" s="32"/>
      <c r="AR33" s="40"/>
    </row>
    <row r="34" spans="1:44" ht="17" customHeight="1" x14ac:dyDescent="0.2">
      <c r="A34" s="43" t="s">
        <v>295</v>
      </c>
      <c r="B34" s="19" t="str">
        <f>IF('Communication et langage'!C34="","",'Communication et langage'!C34)</f>
        <v/>
      </c>
      <c r="C34" s="19" t="str">
        <f>IF('Communication et langage'!D34="","",'Communication et langage'!D34)</f>
        <v/>
      </c>
      <c r="D34" s="19" t="str">
        <f>IF('Communication et langage'!E34="","",'Communication et langage'!E34)</f>
        <v/>
      </c>
      <c r="E34" s="32"/>
      <c r="F34" s="39"/>
      <c r="G34" s="32"/>
      <c r="H34" s="32"/>
      <c r="I34" s="32"/>
      <c r="J34" s="32"/>
      <c r="K34" s="32"/>
      <c r="L34" s="32"/>
      <c r="M34" s="32"/>
      <c r="N34" s="32"/>
      <c r="O34" s="32"/>
      <c r="P34" s="32"/>
      <c r="Q34" s="32"/>
      <c r="R34" s="32"/>
      <c r="S34" s="32"/>
      <c r="T34" s="32"/>
      <c r="U34" s="32" t="s">
        <v>355</v>
      </c>
      <c r="V34" s="19" t="str" cm="1">
        <f t="array" aca="1" ref="V34" ca="1">IF(INDIRECT("'Hygiène et soins personnels'!C" &amp; 6+(57-ROW()))="","",INDIRECT("'Hygiène et soins personnels'!C" &amp; 6+(57-ROW())))</f>
        <v/>
      </c>
      <c r="W34" s="19" t="str" cm="1">
        <f t="array" aca="1" ref="W34" ca="1">IF(INDIRECT("'Hygiène et soins personnels'!D" &amp; 6+(57-ROW()))="","",INDIRECT("'Hygiène et soins personnels'!D" &amp; 6+(57-ROW())))</f>
        <v/>
      </c>
      <c r="X34" s="19" t="str" cm="1">
        <f t="array" aca="1" ref="X34" ca="1">IF(INDIRECT("'Hygiène et soins personnels'!E" &amp; 6+(57-ROW()))="","",INDIRECT("'Hygiène et soins personnels'!E" &amp; 6+(57-ROW())))</f>
        <v/>
      </c>
      <c r="Y34" s="32"/>
      <c r="Z34" s="32"/>
      <c r="AA34" s="32"/>
      <c r="AB34" s="32"/>
      <c r="AC34" s="32"/>
      <c r="AD34" s="32"/>
      <c r="AE34" s="32" t="s">
        <v>422</v>
      </c>
      <c r="AF34" s="30" t="str">
        <f>IF('Autonomie et tâches domestiques'!C29="","",'Autonomie et tâches domestiques'!C29)</f>
        <v/>
      </c>
      <c r="AG34" s="30" t="str">
        <f>IF('Autonomie et tâches domestiques'!D29="","",'Autonomie et tâches domestiques'!D29)</f>
        <v/>
      </c>
      <c r="AH34" s="30" t="str">
        <f>IF('Autonomie et tâches domestiques'!E29="","",'Autonomie et tâches domestiques'!E29)</f>
        <v/>
      </c>
      <c r="AI34" s="32"/>
      <c r="AJ34" s="32"/>
      <c r="AK34" s="32"/>
      <c r="AL34" s="32"/>
      <c r="AM34" s="32"/>
      <c r="AN34" s="32"/>
      <c r="AO34" s="32"/>
      <c r="AP34" s="32"/>
      <c r="AQ34" s="32"/>
      <c r="AR34" s="40"/>
    </row>
    <row r="35" spans="1:44" ht="17" customHeight="1" x14ac:dyDescent="0.2">
      <c r="A35" s="43" t="s">
        <v>294</v>
      </c>
      <c r="B35" s="19" t="str">
        <f>IF('Communication et langage'!C33="","",'Communication et langage'!C33)</f>
        <v/>
      </c>
      <c r="C35" s="19" t="str">
        <f>IF('Communication et langage'!D33="","",'Communication et langage'!D33)</f>
        <v/>
      </c>
      <c r="D35" s="19" t="str">
        <f>IF('Communication et langage'!E33="","",'Communication et langage'!E33)</f>
        <v/>
      </c>
      <c r="E35" s="32"/>
      <c r="F35" s="39"/>
      <c r="G35" s="32"/>
      <c r="H35" s="32"/>
      <c r="I35" s="32"/>
      <c r="J35" s="32"/>
      <c r="K35" s="32"/>
      <c r="L35" s="32"/>
      <c r="M35" s="32"/>
      <c r="N35" s="32"/>
      <c r="O35" s="32"/>
      <c r="P35" s="32"/>
      <c r="Q35" s="32"/>
      <c r="R35" s="32"/>
      <c r="S35" s="32"/>
      <c r="T35" s="32"/>
      <c r="U35" s="32" t="s">
        <v>354</v>
      </c>
      <c r="V35" s="19" t="str" cm="1">
        <f t="array" aca="1" ref="V35" ca="1">IF(INDIRECT("'Hygiène et soins personnels'!C" &amp; 6+(57-ROW()))="","",INDIRECT("'Hygiène et soins personnels'!C" &amp; 6+(57-ROW())))</f>
        <v/>
      </c>
      <c r="W35" s="19" t="str" cm="1">
        <f t="array" aca="1" ref="W35" ca="1">IF(INDIRECT("'Hygiène et soins personnels'!D" &amp; 6+(57-ROW()))="","",INDIRECT("'Hygiène et soins personnels'!D" &amp; 6+(57-ROW())))</f>
        <v/>
      </c>
      <c r="X35" s="19" t="str" cm="1">
        <f t="array" aca="1" ref="X35" ca="1">IF(INDIRECT("'Hygiène et soins personnels'!E" &amp; 6+(57-ROW()))="","",INDIRECT("'Hygiène et soins personnels'!E" &amp; 6+(57-ROW())))</f>
        <v/>
      </c>
      <c r="Y35" s="32"/>
      <c r="Z35" s="32"/>
      <c r="AA35" s="32"/>
      <c r="AB35" s="32"/>
      <c r="AC35" s="32"/>
      <c r="AD35" s="32"/>
      <c r="AE35" s="32" t="s">
        <v>421</v>
      </c>
      <c r="AF35" s="30" t="str">
        <f>IF('Autonomie et tâches domestiques'!C28="","",'Autonomie et tâches domestiques'!C28)</f>
        <v/>
      </c>
      <c r="AG35" s="30" t="str">
        <f>IF('Autonomie et tâches domestiques'!D28="","",'Autonomie et tâches domestiques'!D28)</f>
        <v/>
      </c>
      <c r="AH35" s="30" t="str">
        <f>IF('Autonomie et tâches domestiques'!E28="","",'Autonomie et tâches domestiques'!E28)</f>
        <v/>
      </c>
      <c r="AI35" s="32"/>
      <c r="AJ35" s="32"/>
      <c r="AK35" s="32"/>
      <c r="AL35" s="32"/>
      <c r="AM35" s="32"/>
      <c r="AN35" s="32"/>
      <c r="AO35" s="32"/>
      <c r="AP35" s="32"/>
      <c r="AQ35" s="32"/>
      <c r="AR35" s="40"/>
    </row>
    <row r="36" spans="1:44" ht="17" customHeight="1" x14ac:dyDescent="0.2">
      <c r="A36" s="43" t="s">
        <v>293</v>
      </c>
      <c r="B36" s="19" t="str">
        <f>IF('Communication et langage'!C32="","",'Communication et langage'!C32)</f>
        <v/>
      </c>
      <c r="C36" s="19" t="str">
        <f>IF('Communication et langage'!D32="","",'Communication et langage'!D32)</f>
        <v/>
      </c>
      <c r="D36" s="19" t="str">
        <f>IF('Communication et langage'!E32="","",'Communication et langage'!E32)</f>
        <v/>
      </c>
      <c r="E36" s="32"/>
      <c r="F36" s="39"/>
      <c r="G36" s="32"/>
      <c r="H36" s="32"/>
      <c r="I36" s="32"/>
      <c r="J36" s="32"/>
      <c r="K36" s="32"/>
      <c r="L36" s="32"/>
      <c r="M36" s="32"/>
      <c r="N36" s="32"/>
      <c r="O36" s="32"/>
      <c r="P36" s="32"/>
      <c r="Q36" s="32"/>
      <c r="R36" s="32"/>
      <c r="S36" s="32"/>
      <c r="T36" s="32"/>
      <c r="U36" s="32" t="s">
        <v>353</v>
      </c>
      <c r="V36" s="19" t="str" cm="1">
        <f t="array" aca="1" ref="V36" ca="1">IF(INDIRECT("'Hygiène et soins personnels'!C" &amp; 6+(57-ROW()))="","",INDIRECT("'Hygiène et soins personnels'!C" &amp; 6+(57-ROW())))</f>
        <v/>
      </c>
      <c r="W36" s="19" t="str" cm="1">
        <f t="array" aca="1" ref="W36" ca="1">IF(INDIRECT("'Hygiène et soins personnels'!D" &amp; 6+(57-ROW()))="","",INDIRECT("'Hygiène et soins personnels'!D" &amp; 6+(57-ROW())))</f>
        <v/>
      </c>
      <c r="X36" s="19" t="str" cm="1">
        <f t="array" aca="1" ref="X36" ca="1">IF(INDIRECT("'Hygiène et soins personnels'!E" &amp; 6+(57-ROW()))="","",INDIRECT("'Hygiène et soins personnels'!E" &amp; 6+(57-ROW())))</f>
        <v/>
      </c>
      <c r="Y36" s="32"/>
      <c r="Z36" s="32"/>
      <c r="AA36" s="32"/>
      <c r="AB36" s="32"/>
      <c r="AC36" s="32"/>
      <c r="AD36" s="32"/>
      <c r="AE36" s="32" t="s">
        <v>420</v>
      </c>
      <c r="AF36" s="30" t="str">
        <f>IF('Autonomie et tâches domestiques'!C27="","",'Autonomie et tâches domestiques'!C27)</f>
        <v/>
      </c>
      <c r="AG36" s="30" t="str">
        <f>IF('Autonomie et tâches domestiques'!D27="","",'Autonomie et tâches domestiques'!D27)</f>
        <v/>
      </c>
      <c r="AH36" s="30" t="str">
        <f>IF('Autonomie et tâches domestiques'!E27="","",'Autonomie et tâches domestiques'!E27)</f>
        <v/>
      </c>
      <c r="AI36" s="32"/>
      <c r="AJ36" s="32"/>
      <c r="AK36" s="32"/>
      <c r="AL36" s="32"/>
      <c r="AM36" s="32"/>
      <c r="AN36" s="32"/>
      <c r="AO36" s="32"/>
      <c r="AP36" s="32"/>
      <c r="AQ36" s="32"/>
      <c r="AR36" s="40"/>
    </row>
    <row r="37" spans="1:44" ht="17" customHeight="1" x14ac:dyDescent="0.2">
      <c r="A37" s="43" t="s">
        <v>292</v>
      </c>
      <c r="B37" s="19" t="str">
        <f>IF('Communication et langage'!C31="","",'Communication et langage'!C31)</f>
        <v/>
      </c>
      <c r="C37" s="19" t="str">
        <f>IF('Communication et langage'!D31="","",'Communication et langage'!D31)</f>
        <v/>
      </c>
      <c r="D37" s="19" t="str">
        <f>IF('Communication et langage'!E31="","",'Communication et langage'!E31)</f>
        <v/>
      </c>
      <c r="E37" s="32"/>
      <c r="F37" s="39"/>
      <c r="G37" s="32"/>
      <c r="H37" s="32"/>
      <c r="I37" s="32"/>
      <c r="J37" s="32"/>
      <c r="K37" s="32"/>
      <c r="L37" s="32"/>
      <c r="M37" s="32"/>
      <c r="N37" s="32"/>
      <c r="O37" s="32"/>
      <c r="P37" s="32"/>
      <c r="Q37" s="32"/>
      <c r="R37" s="32"/>
      <c r="S37" s="32"/>
      <c r="T37" s="32"/>
      <c r="U37" s="32" t="s">
        <v>352</v>
      </c>
      <c r="V37" s="19" t="str" cm="1">
        <f t="array" aca="1" ref="V37" ca="1">IF(INDIRECT("'Hygiène et soins personnels'!C" &amp; 6+(57-ROW()))="","",INDIRECT("'Hygiène et soins personnels'!C" &amp; 6+(57-ROW())))</f>
        <v/>
      </c>
      <c r="W37" s="19" t="str" cm="1">
        <f t="array" aca="1" ref="W37" ca="1">IF(INDIRECT("'Hygiène et soins personnels'!D" &amp; 6+(57-ROW()))="","",INDIRECT("'Hygiène et soins personnels'!D" &amp; 6+(57-ROW())))</f>
        <v/>
      </c>
      <c r="X37" s="19" t="str" cm="1">
        <f t="array" aca="1" ref="X37" ca="1">IF(INDIRECT("'Hygiène et soins personnels'!E" &amp; 6+(57-ROW()))="","",INDIRECT("'Hygiène et soins personnels'!E" &amp; 6+(57-ROW())))</f>
        <v/>
      </c>
      <c r="Y37" s="32"/>
      <c r="Z37" s="32"/>
      <c r="AA37" s="32"/>
      <c r="AB37" s="32"/>
      <c r="AC37" s="32"/>
      <c r="AD37" s="32"/>
      <c r="AE37" s="32" t="s">
        <v>419</v>
      </c>
      <c r="AF37" s="30" t="str">
        <f>IF('Autonomie et tâches domestiques'!C326="","",'Autonomie et tâches domestiques'!C26)</f>
        <v/>
      </c>
      <c r="AG37" s="30" t="str">
        <f>IF('Autonomie et tâches domestiques'!D326="","",'Autonomie et tâches domestiques'!D26)</f>
        <v/>
      </c>
      <c r="AH37" s="30" t="str">
        <f>IF('Autonomie et tâches domestiques'!E326="","",'Autonomie et tâches domestiques'!E26)</f>
        <v/>
      </c>
      <c r="AI37" s="32"/>
      <c r="AJ37" s="32"/>
      <c r="AK37" s="32"/>
      <c r="AL37" s="32"/>
      <c r="AM37" s="32"/>
      <c r="AN37" s="32"/>
      <c r="AO37" s="32"/>
      <c r="AP37" s="32"/>
      <c r="AQ37" s="32"/>
      <c r="AR37" s="40"/>
    </row>
    <row r="38" spans="1:44" ht="17" customHeight="1" x14ac:dyDescent="0.2">
      <c r="A38" s="43" t="s">
        <v>291</v>
      </c>
      <c r="B38" s="19" t="str">
        <f>IF('Communication et langage'!C30="","",'Communication et langage'!C30)</f>
        <v/>
      </c>
      <c r="C38" s="19" t="str">
        <f>IF('Communication et langage'!D30="","",'Communication et langage'!D30)</f>
        <v/>
      </c>
      <c r="D38" s="19" t="str">
        <f>IF('Communication et langage'!E30="","",'Communication et langage'!E30)</f>
        <v/>
      </c>
      <c r="E38" s="32"/>
      <c r="F38" s="39"/>
      <c r="G38" s="32"/>
      <c r="H38" s="32"/>
      <c r="I38" s="32"/>
      <c r="J38" s="32"/>
      <c r="K38" s="32"/>
      <c r="L38" s="32"/>
      <c r="M38" s="32"/>
      <c r="N38" s="32"/>
      <c r="O38" s="32"/>
      <c r="P38" s="32"/>
      <c r="Q38" s="32"/>
      <c r="R38" s="32"/>
      <c r="S38" s="32"/>
      <c r="T38" s="32"/>
      <c r="U38" s="32" t="s">
        <v>351</v>
      </c>
      <c r="V38" s="19" t="str" cm="1">
        <f t="array" aca="1" ref="V38" ca="1">IF(INDIRECT("'Hygiène et soins personnels'!C" &amp; 6+(57-ROW()))="","",INDIRECT("'Hygiène et soins personnels'!C" &amp; 6+(57-ROW())))</f>
        <v/>
      </c>
      <c r="W38" s="19" t="str" cm="1">
        <f t="array" aca="1" ref="W38" ca="1">IF(INDIRECT("'Hygiène et soins personnels'!D" &amp; 6+(57-ROW()))="","",INDIRECT("'Hygiène et soins personnels'!D" &amp; 6+(57-ROW())))</f>
        <v/>
      </c>
      <c r="X38" s="19" t="str" cm="1">
        <f t="array" aca="1" ref="X38" ca="1">IF(INDIRECT("'Hygiène et soins personnels'!E" &amp; 6+(57-ROW()))="","",INDIRECT("'Hygiène et soins personnels'!E" &amp; 6+(57-ROW())))</f>
        <v/>
      </c>
      <c r="Y38" s="32"/>
      <c r="Z38" s="32"/>
      <c r="AA38" s="32"/>
      <c r="AB38" s="32"/>
      <c r="AC38" s="32"/>
      <c r="AD38" s="32"/>
      <c r="AE38" s="32" t="s">
        <v>418</v>
      </c>
      <c r="AF38" s="30" t="str">
        <f>IF('Autonomie et tâches domestiques'!C25="","",'Autonomie et tâches domestiques'!C25)</f>
        <v/>
      </c>
      <c r="AG38" s="30" t="str">
        <f>IF('Autonomie et tâches domestiques'!D25="","",'Autonomie et tâches domestiques'!D25)</f>
        <v/>
      </c>
      <c r="AH38" s="30" t="str">
        <f>IF('Autonomie et tâches domestiques'!E25="","",'Autonomie et tâches domestiques'!E25)</f>
        <v/>
      </c>
      <c r="AI38" s="32"/>
      <c r="AJ38" s="32"/>
      <c r="AK38" s="32"/>
      <c r="AL38" s="32"/>
      <c r="AM38" s="32"/>
      <c r="AN38" s="32"/>
      <c r="AO38" s="32"/>
      <c r="AP38" s="32"/>
      <c r="AQ38" s="32"/>
      <c r="AR38" s="40"/>
    </row>
    <row r="39" spans="1:44" ht="17" customHeight="1" x14ac:dyDescent="0.2">
      <c r="A39" s="43" t="s">
        <v>290</v>
      </c>
      <c r="B39" s="19" t="str">
        <f>IF('Communication et langage'!C29="","",'Communication et langage'!C29)</f>
        <v/>
      </c>
      <c r="C39" s="19" t="str">
        <f>IF('Communication et langage'!D29="","",'Communication et langage'!D29)</f>
        <v/>
      </c>
      <c r="D39" s="19" t="str">
        <f>IF('Communication et langage'!E29="","",'Communication et langage'!E29)</f>
        <v/>
      </c>
      <c r="E39" s="32"/>
      <c r="F39" s="39"/>
      <c r="G39" s="32"/>
      <c r="H39" s="32"/>
      <c r="I39" s="32"/>
      <c r="J39" s="32"/>
      <c r="K39" s="32"/>
      <c r="L39" s="32"/>
      <c r="M39" s="32"/>
      <c r="N39" s="32"/>
      <c r="O39" s="32"/>
      <c r="P39" s="32"/>
      <c r="Q39" s="32"/>
      <c r="R39" s="32"/>
      <c r="S39" s="32"/>
      <c r="T39" s="32"/>
      <c r="U39" s="32" t="s">
        <v>350</v>
      </c>
      <c r="V39" s="19" t="str" cm="1">
        <f t="array" aca="1" ref="V39" ca="1">IF(INDIRECT("'Hygiène et soins personnels'!C" &amp; 6+(57-ROW()))="","",INDIRECT("'Hygiène et soins personnels'!C" &amp; 6+(57-ROW())))</f>
        <v/>
      </c>
      <c r="W39" s="19" t="str" cm="1">
        <f t="array" aca="1" ref="W39" ca="1">IF(INDIRECT("'Hygiène et soins personnels'!D" &amp; 6+(57-ROW()))="","",INDIRECT("'Hygiène et soins personnels'!D" &amp; 6+(57-ROW())))</f>
        <v/>
      </c>
      <c r="X39" s="19" t="str" cm="1">
        <f t="array" aca="1" ref="X39" ca="1">IF(INDIRECT("'Hygiène et soins personnels'!E" &amp; 6+(57-ROW()))="","",INDIRECT("'Hygiène et soins personnels'!E" &amp; 6+(57-ROW())))</f>
        <v/>
      </c>
      <c r="Y39" s="32"/>
      <c r="Z39" s="32"/>
      <c r="AA39" s="32"/>
      <c r="AB39" s="32"/>
      <c r="AC39" s="32"/>
      <c r="AD39" s="32"/>
      <c r="AE39" s="32" t="s">
        <v>417</v>
      </c>
      <c r="AF39" s="30" t="str">
        <f>IF('Autonomie et tâches domestiques'!C24="","",'Autonomie et tâches domestiques'!C24)</f>
        <v/>
      </c>
      <c r="AG39" s="30" t="str">
        <f>IF('Autonomie et tâches domestiques'!D24="","",'Autonomie et tâches domestiques'!D24)</f>
        <v/>
      </c>
      <c r="AH39" s="30" t="str">
        <f>IF('Autonomie et tâches domestiques'!E24="","",'Autonomie et tâches domestiques'!E24)</f>
        <v/>
      </c>
      <c r="AI39" s="32"/>
      <c r="AJ39" s="32"/>
      <c r="AK39" s="32"/>
      <c r="AL39" s="32"/>
      <c r="AM39" s="32"/>
      <c r="AN39" s="32"/>
      <c r="AO39" s="32"/>
      <c r="AP39" s="32"/>
      <c r="AQ39" s="32"/>
      <c r="AR39" s="40"/>
    </row>
    <row r="40" spans="1:44" ht="17" customHeight="1" x14ac:dyDescent="0.2">
      <c r="A40" s="43" t="s">
        <v>289</v>
      </c>
      <c r="B40" s="19" t="str">
        <f>IF('Communication et langage'!C28="","",'Communication et langage'!C28)</f>
        <v/>
      </c>
      <c r="C40" s="19" t="str">
        <f>IF('Communication et langage'!D28="","",'Communication et langage'!D28)</f>
        <v/>
      </c>
      <c r="D40" s="19" t="str">
        <f>IF('Communication et langage'!E28="","",'Communication et langage'!E28)</f>
        <v/>
      </c>
      <c r="E40" s="32"/>
      <c r="F40" s="39"/>
      <c r="G40" s="32"/>
      <c r="H40" s="32"/>
      <c r="I40" s="32"/>
      <c r="J40" s="32"/>
      <c r="K40" s="32"/>
      <c r="L40" s="32"/>
      <c r="M40" s="32"/>
      <c r="N40" s="32"/>
      <c r="O40" s="32"/>
      <c r="P40" s="32"/>
      <c r="Q40" s="32"/>
      <c r="R40" s="32"/>
      <c r="S40" s="32"/>
      <c r="T40" s="32"/>
      <c r="U40" s="32" t="s">
        <v>349</v>
      </c>
      <c r="V40" s="19" t="str" cm="1">
        <f t="array" aca="1" ref="V40" ca="1">IF(INDIRECT("'Hygiène et soins personnels'!C" &amp; 6+(57-ROW()))="","",INDIRECT("'Hygiène et soins personnels'!C" &amp; 6+(57-ROW())))</f>
        <v/>
      </c>
      <c r="W40" s="19" t="str" cm="1">
        <f t="array" aca="1" ref="W40" ca="1">IF(INDIRECT("'Hygiène et soins personnels'!D" &amp; 6+(57-ROW()))="","",INDIRECT("'Hygiène et soins personnels'!D" &amp; 6+(57-ROW())))</f>
        <v/>
      </c>
      <c r="X40" s="19" t="str" cm="1">
        <f t="array" aca="1" ref="X40" ca="1">IF(INDIRECT("'Hygiène et soins personnels'!E" &amp; 6+(57-ROW()))="","",INDIRECT("'Hygiène et soins personnels'!E" &amp; 6+(57-ROW())))</f>
        <v/>
      </c>
      <c r="Y40" s="32"/>
      <c r="Z40" s="32"/>
      <c r="AA40" s="32"/>
      <c r="AB40" s="32"/>
      <c r="AC40" s="32"/>
      <c r="AD40" s="32"/>
      <c r="AE40" s="32" t="s">
        <v>416</v>
      </c>
      <c r="AF40" s="30" t="str">
        <f>IF('Autonomie et tâches domestiques'!C23="","",'Autonomie et tâches domestiques'!C23)</f>
        <v/>
      </c>
      <c r="AG40" s="30" t="str">
        <f>IF('Autonomie et tâches domestiques'!D23="","",'Autonomie et tâches domestiques'!D23)</f>
        <v/>
      </c>
      <c r="AH40" s="30" t="str">
        <f>IF('Autonomie et tâches domestiques'!E23="","",'Autonomie et tâches domestiques'!E23)</f>
        <v/>
      </c>
      <c r="AI40" s="32"/>
      <c r="AJ40" s="32"/>
      <c r="AK40" s="32"/>
      <c r="AL40" s="32"/>
      <c r="AM40" s="32"/>
      <c r="AN40" s="32"/>
      <c r="AO40" s="32"/>
      <c r="AP40" s="32"/>
      <c r="AQ40" s="32"/>
      <c r="AR40" s="40"/>
    </row>
    <row r="41" spans="1:44" ht="17" customHeight="1" x14ac:dyDescent="0.2">
      <c r="A41" s="43" t="s">
        <v>288</v>
      </c>
      <c r="B41" s="19" t="str">
        <f>IF('Communication et langage'!C27="","",'Communication et langage'!C27)</f>
        <v/>
      </c>
      <c r="C41" s="19" t="str">
        <f>IF('Communication et langage'!D27="","",'Communication et langage'!D27)</f>
        <v/>
      </c>
      <c r="D41" s="19" t="str">
        <f>IF('Communication et langage'!E27="","",'Communication et langage'!E27)</f>
        <v/>
      </c>
      <c r="E41" s="32"/>
      <c r="F41" s="39"/>
      <c r="G41" s="32"/>
      <c r="H41" s="32"/>
      <c r="I41" s="32"/>
      <c r="J41" s="32"/>
      <c r="K41" s="32"/>
      <c r="L41" s="32"/>
      <c r="M41" s="32"/>
      <c r="N41" s="32"/>
      <c r="O41" s="32"/>
      <c r="P41" s="32"/>
      <c r="Q41" s="32"/>
      <c r="R41" s="32"/>
      <c r="S41" s="32"/>
      <c r="T41" s="32"/>
      <c r="U41" s="32" t="s">
        <v>348</v>
      </c>
      <c r="V41" s="19" t="str" cm="1">
        <f t="array" aca="1" ref="V41" ca="1">IF(INDIRECT("'Hygiène et soins personnels'!C" &amp; 6+(57-ROW()))="","",INDIRECT("'Hygiène et soins personnels'!C" &amp; 6+(57-ROW())))</f>
        <v/>
      </c>
      <c r="W41" s="19" t="str" cm="1">
        <f t="array" aca="1" ref="W41" ca="1">IF(INDIRECT("'Hygiène et soins personnels'!D" &amp; 6+(57-ROW()))="","",INDIRECT("'Hygiène et soins personnels'!D" &amp; 6+(57-ROW())))</f>
        <v/>
      </c>
      <c r="X41" s="19" t="str" cm="1">
        <f t="array" aca="1" ref="X41" ca="1">IF(INDIRECT("'Hygiène et soins personnels'!E" &amp; 6+(57-ROW()))="","",INDIRECT("'Hygiène et soins personnels'!E" &amp; 6+(57-ROW())))</f>
        <v/>
      </c>
      <c r="Y41" s="32"/>
      <c r="Z41" s="32"/>
      <c r="AA41" s="32"/>
      <c r="AB41" s="32"/>
      <c r="AC41" s="32"/>
      <c r="AD41" s="32"/>
      <c r="AE41" s="32" t="s">
        <v>415</v>
      </c>
      <c r="AF41" s="30" t="str">
        <f>IF('Autonomie et tâches domestiques'!C22="","",'Autonomie et tâches domestiques'!C22)</f>
        <v/>
      </c>
      <c r="AG41" s="30" t="str">
        <f>IF('Autonomie et tâches domestiques'!D22="","",'Autonomie et tâches domestiques'!D22)</f>
        <v/>
      </c>
      <c r="AH41" s="30" t="str">
        <f>IF('Autonomie et tâches domestiques'!E22="","",'Autonomie et tâches domestiques'!E22)</f>
        <v/>
      </c>
      <c r="AI41" s="32"/>
      <c r="AJ41" s="32"/>
      <c r="AK41" s="32"/>
      <c r="AL41" s="32"/>
      <c r="AM41" s="32"/>
      <c r="AN41" s="32"/>
      <c r="AO41" s="32" t="s">
        <v>449</v>
      </c>
      <c r="AP41" s="19" t="str">
        <f>IF('Cpt et autorégulation'!C22="","",'Cpt et autorégulation'!C22)</f>
        <v/>
      </c>
      <c r="AQ41" s="19" t="str">
        <f>IF('Cpt et autorégulation'!D22="","",'Cpt et autorégulation'!D22)</f>
        <v/>
      </c>
      <c r="AR41" s="44" t="str">
        <f>IF('Cpt et autorégulation'!E22="","",'Cpt et autorégulation'!E22)</f>
        <v/>
      </c>
    </row>
    <row r="42" spans="1:44" ht="17" customHeight="1" x14ac:dyDescent="0.2">
      <c r="A42" s="43" t="s">
        <v>287</v>
      </c>
      <c r="B42" s="19" t="str">
        <f>IF('Communication et langage'!C26="","",'Communication et langage'!C26)</f>
        <v/>
      </c>
      <c r="C42" s="19" t="str">
        <f>IF('Communication et langage'!D26="","",'Communication et langage'!D26)</f>
        <v/>
      </c>
      <c r="D42" s="19" t="str">
        <f>IF('Communication et langage'!E26="","",'Communication et langage'!E26)</f>
        <v/>
      </c>
      <c r="E42" s="32"/>
      <c r="F42" s="39"/>
      <c r="G42" s="32"/>
      <c r="H42" s="32"/>
      <c r="I42" s="32"/>
      <c r="J42" s="32"/>
      <c r="K42" s="32"/>
      <c r="L42" s="32"/>
      <c r="M42" s="32"/>
      <c r="N42" s="32"/>
      <c r="O42" s="32"/>
      <c r="P42" s="32"/>
      <c r="Q42" s="32"/>
      <c r="R42" s="32"/>
      <c r="S42" s="32"/>
      <c r="T42" s="32"/>
      <c r="U42" s="32" t="s">
        <v>347</v>
      </c>
      <c r="V42" s="19" t="str" cm="1">
        <f t="array" aca="1" ref="V42" ca="1">IF(INDIRECT("'Hygiène et soins personnels'!C" &amp; 6+(57-ROW()))="","",INDIRECT("'Hygiène et soins personnels'!C" &amp; 6+(57-ROW())))</f>
        <v/>
      </c>
      <c r="W42" s="19" t="str" cm="1">
        <f t="array" aca="1" ref="W42" ca="1">IF(INDIRECT("'Hygiène et soins personnels'!D" &amp; 6+(57-ROW()))="","",INDIRECT("'Hygiène et soins personnels'!D" &amp; 6+(57-ROW())))</f>
        <v/>
      </c>
      <c r="X42" s="19" t="str" cm="1">
        <f t="array" aca="1" ref="X42" ca="1">IF(INDIRECT("'Hygiène et soins personnels'!E" &amp; 6+(57-ROW()))="","",INDIRECT("'Hygiène et soins personnels'!E" &amp; 6+(57-ROW())))</f>
        <v/>
      </c>
      <c r="Y42" s="32"/>
      <c r="Z42" s="32"/>
      <c r="AA42" s="32"/>
      <c r="AB42" s="32"/>
      <c r="AC42" s="32"/>
      <c r="AD42" s="32"/>
      <c r="AE42" s="32" t="s">
        <v>414</v>
      </c>
      <c r="AF42" s="30" t="str">
        <f>IF('Autonomie et tâches domestiques'!C21="","",'Autonomie et tâches domestiques'!C21)</f>
        <v/>
      </c>
      <c r="AG42" s="30" t="str">
        <f>IF('Autonomie et tâches domestiques'!D21="","",'Autonomie et tâches domestiques'!D21)</f>
        <v/>
      </c>
      <c r="AH42" s="30" t="str">
        <f>IF('Autonomie et tâches domestiques'!E21="","",'Autonomie et tâches domestiques'!E21)</f>
        <v/>
      </c>
      <c r="AI42" s="32"/>
      <c r="AJ42" s="32"/>
      <c r="AK42" s="32"/>
      <c r="AL42" s="32"/>
      <c r="AM42" s="32"/>
      <c r="AN42" s="32"/>
      <c r="AO42" s="32" t="s">
        <v>448</v>
      </c>
      <c r="AP42" s="19" t="str">
        <f>IF('Cpt et autorégulation'!C21="","",'Cpt et autorégulation'!C21)</f>
        <v/>
      </c>
      <c r="AQ42" s="19" t="str">
        <f>IF('Cpt et autorégulation'!D21="","",'Cpt et autorégulation'!D21)</f>
        <v/>
      </c>
      <c r="AR42" s="44" t="str">
        <f>IF('Cpt et autorégulation'!E21="","",'Cpt et autorégulation'!E21)</f>
        <v/>
      </c>
    </row>
    <row r="43" spans="1:44" ht="17" customHeight="1" x14ac:dyDescent="0.2">
      <c r="A43" s="43" t="s">
        <v>286</v>
      </c>
      <c r="B43" s="19" t="str">
        <f>IF('Communication et langage'!C25="","",'Communication et langage'!C25)</f>
        <v/>
      </c>
      <c r="C43" s="19"/>
      <c r="D43" s="19"/>
      <c r="E43" s="32"/>
      <c r="F43" s="39"/>
      <c r="G43" s="32"/>
      <c r="H43" s="32"/>
      <c r="I43" s="32"/>
      <c r="J43" s="32"/>
      <c r="K43" s="32"/>
      <c r="L43" s="32"/>
      <c r="M43" s="32"/>
      <c r="N43" s="32"/>
      <c r="O43" s="32"/>
      <c r="P43" s="32"/>
      <c r="Q43" s="32"/>
      <c r="R43" s="32"/>
      <c r="S43" s="32"/>
      <c r="T43" s="32"/>
      <c r="U43" s="32" t="s">
        <v>346</v>
      </c>
      <c r="V43" s="19" t="str" cm="1">
        <f t="array" aca="1" ref="V43" ca="1">IF(INDIRECT("'Hygiène et soins personnels'!C" &amp; 6+(57-ROW()))="","",INDIRECT("'Hygiène et soins personnels'!C" &amp; 6+(57-ROW())))</f>
        <v/>
      </c>
      <c r="W43" s="19" t="str" cm="1">
        <f t="array" aca="1" ref="W43" ca="1">IF(INDIRECT("'Hygiène et soins personnels'!D" &amp; 6+(57-ROW()))="","",INDIRECT("'Hygiène et soins personnels'!D" &amp; 6+(57-ROW())))</f>
        <v/>
      </c>
      <c r="X43" s="19" t="str" cm="1">
        <f t="array" aca="1" ref="X43" ca="1">IF(INDIRECT("'Hygiène et soins personnels'!E" &amp; 6+(57-ROW()))="","",INDIRECT("'Hygiène et soins personnels'!E" &amp; 6+(57-ROW())))</f>
        <v/>
      </c>
      <c r="Y43" s="32"/>
      <c r="Z43" s="32" t="s">
        <v>398</v>
      </c>
      <c r="AA43" s="19" t="str">
        <f>IF('Compétences de loisirs '!C20="","",'Compétences de loisirs '!C20)</f>
        <v/>
      </c>
      <c r="AB43" s="19" t="str">
        <f>IF('Compétences de loisirs '!D20="","",'Compétences de loisirs '!D20)</f>
        <v/>
      </c>
      <c r="AC43" s="19" t="str">
        <f>IF('Compétences de loisirs '!E20="","",'Compétences de loisirs '!E20)</f>
        <v/>
      </c>
      <c r="AD43" s="32"/>
      <c r="AE43" s="32" t="s">
        <v>413</v>
      </c>
      <c r="AF43" s="30" t="str">
        <f>IF('Autonomie et tâches domestiques'!C20="","",'Autonomie et tâches domestiques'!C20)</f>
        <v/>
      </c>
      <c r="AG43" s="30" t="str">
        <f>IF('Autonomie et tâches domestiques'!D20="","",'Autonomie et tâches domestiques'!D20)</f>
        <v/>
      </c>
      <c r="AH43" s="30" t="str">
        <f>IF('Autonomie et tâches domestiques'!E20="","",'Autonomie et tâches domestiques'!E20)</f>
        <v/>
      </c>
      <c r="AI43" s="32"/>
      <c r="AJ43" s="32"/>
      <c r="AK43" s="32"/>
      <c r="AL43" s="32"/>
      <c r="AM43" s="32"/>
      <c r="AN43" s="32"/>
      <c r="AO43" s="32" t="s">
        <v>447</v>
      </c>
      <c r="AP43" s="19" t="str">
        <f>IF('Cpt et autorégulation'!C20="","",'Cpt et autorégulation'!C20)</f>
        <v/>
      </c>
      <c r="AQ43" s="19" t="str">
        <f>IF('Cpt et autorégulation'!D20="","",'Cpt et autorégulation'!D20)</f>
        <v/>
      </c>
      <c r="AR43" s="44" t="str">
        <f>IF('Cpt et autorégulation'!E20="","",'Cpt et autorégulation'!E20)</f>
        <v/>
      </c>
    </row>
    <row r="44" spans="1:44" ht="17" customHeight="1" thickBot="1" x14ac:dyDescent="0.25">
      <c r="A44" s="45" t="s">
        <v>285</v>
      </c>
      <c r="B44" s="22" t="str">
        <f>IF('Communication et langage'!C24="","",'Communication et langage'!C24)</f>
        <v/>
      </c>
      <c r="C44" s="22"/>
      <c r="D44" s="23"/>
      <c r="E44" s="32"/>
      <c r="F44" s="28"/>
      <c r="G44" s="32"/>
      <c r="H44" s="32"/>
      <c r="I44" s="32"/>
      <c r="J44" s="32"/>
      <c r="K44" s="32"/>
      <c r="L44" s="32"/>
      <c r="M44" s="32"/>
      <c r="N44" s="32"/>
      <c r="O44" s="32"/>
      <c r="P44" s="32"/>
      <c r="Q44" s="32"/>
      <c r="R44" s="32"/>
      <c r="S44" s="32"/>
      <c r="T44" s="32"/>
      <c r="U44" s="32" t="s">
        <v>345</v>
      </c>
      <c r="V44" s="19" t="str" cm="1">
        <f t="array" aca="1" ref="V44" ca="1">IF(INDIRECT("'Hygiène et soins personnels'!C" &amp; 6+(57-ROW()))="","",INDIRECT("'Hygiène et soins personnels'!C" &amp; 6+(57-ROW())))</f>
        <v/>
      </c>
      <c r="W44" s="19" t="str" cm="1">
        <f t="array" aca="1" ref="W44" ca="1">IF(INDIRECT("'Hygiène et soins personnels'!D" &amp; 6+(57-ROW()))="","",INDIRECT("'Hygiène et soins personnels'!D" &amp; 6+(57-ROW())))</f>
        <v/>
      </c>
      <c r="X44" s="19" t="str" cm="1">
        <f t="array" aca="1" ref="X44" ca="1">IF(INDIRECT("'Hygiène et soins personnels'!E" &amp; 6+(57-ROW()))="","",INDIRECT("'Hygiène et soins personnels'!E" &amp; 6+(57-ROW())))</f>
        <v/>
      </c>
      <c r="Y44" s="32"/>
      <c r="Z44" s="32" t="s">
        <v>397</v>
      </c>
      <c r="AA44" s="19" t="str">
        <f>IF('Compétences de loisirs '!C19="","",'Compétences de loisirs '!C19)</f>
        <v/>
      </c>
      <c r="AB44" s="19" t="str">
        <f>IF('Compétences de loisirs '!D19="","",'Compétences de loisirs '!D19)</f>
        <v/>
      </c>
      <c r="AC44" s="19" t="str">
        <f>IF('Compétences de loisirs '!E19="","",'Compétences de loisirs '!E19)</f>
        <v/>
      </c>
      <c r="AD44" s="32"/>
      <c r="AE44" s="32" t="s">
        <v>412</v>
      </c>
      <c r="AF44" s="30" t="str">
        <f>IF('Autonomie et tâches domestiques'!C19="","",'Autonomie et tâches domestiques'!C19)</f>
        <v/>
      </c>
      <c r="AG44" s="30" t="str">
        <f>IF('Autonomie et tâches domestiques'!D19="","",'Autonomie et tâches domestiques'!D19)</f>
        <v/>
      </c>
      <c r="AH44" s="30" t="str">
        <f>IF('Autonomie et tâches domestiques'!E19="","",'Autonomie et tâches domestiques'!E19)</f>
        <v/>
      </c>
      <c r="AI44" s="32"/>
      <c r="AJ44" s="32"/>
      <c r="AK44" s="32"/>
      <c r="AL44" s="32"/>
      <c r="AM44" s="32"/>
      <c r="AN44" s="32"/>
      <c r="AO44" s="32" t="s">
        <v>446</v>
      </c>
      <c r="AP44" s="19" t="str">
        <f>IF('Cpt et autorégulation'!C19="","",'Cpt et autorégulation'!C19)</f>
        <v/>
      </c>
      <c r="AQ44" s="19" t="str">
        <f>IF('Cpt et autorégulation'!D19="","",'Cpt et autorégulation'!D19)</f>
        <v/>
      </c>
      <c r="AR44" s="44" t="str">
        <f>IF('Cpt et autorégulation'!E19="","",'Cpt et autorégulation'!E19)</f>
        <v/>
      </c>
    </row>
    <row r="45" spans="1:44" ht="17" customHeight="1" thickTop="1" x14ac:dyDescent="0.2">
      <c r="A45" s="46" t="s">
        <v>284</v>
      </c>
      <c r="B45" s="21" t="str">
        <f>IF('Communication et langage'!C20="","",'Communication et langage'!C20)</f>
        <v/>
      </c>
      <c r="C45" s="21" t="str">
        <f>IF('Communication et langage'!D20="","",'Communication et langage'!D20)</f>
        <v/>
      </c>
      <c r="D45" s="24" t="str">
        <f>IF('Communication et langage'!E20="","",'Communication et langage'!E20)</f>
        <v/>
      </c>
      <c r="E45" s="32"/>
      <c r="F45" s="29" t="s">
        <v>311</v>
      </c>
      <c r="G45" s="27" t="str">
        <f>IF('Socialisation et comportements '!C18="","",'Socialisation et comportements '!C18)</f>
        <v/>
      </c>
      <c r="H45" s="27" t="str">
        <f>IF('Socialisation et comportements '!D18="","",'Socialisation et comportements '!D18)</f>
        <v/>
      </c>
      <c r="I45" s="27" t="str">
        <f>IF('Socialisation et comportements '!E18="","",'Socialisation et comportements '!E18)</f>
        <v/>
      </c>
      <c r="J45" s="32"/>
      <c r="K45" s="32"/>
      <c r="L45" s="32"/>
      <c r="M45" s="32"/>
      <c r="N45" s="32"/>
      <c r="O45" s="32"/>
      <c r="P45" s="32"/>
      <c r="Q45" s="32"/>
      <c r="R45" s="32"/>
      <c r="S45" s="32"/>
      <c r="T45" s="32"/>
      <c r="U45" s="32" t="s">
        <v>344</v>
      </c>
      <c r="V45" s="19" t="str" cm="1">
        <f t="array" aca="1" ref="V45" ca="1">IF(INDIRECT("'Hygiène et soins personnels'!C" &amp; 6+(57-ROW()))="","",INDIRECT("'Hygiène et soins personnels'!C" &amp; 6+(57-ROW())))</f>
        <v/>
      </c>
      <c r="W45" s="19" t="str" cm="1">
        <f t="array" aca="1" ref="W45" ca="1">IF(INDIRECT("'Hygiène et soins personnels'!D" &amp; 6+(57-ROW()))="","",INDIRECT("'Hygiène et soins personnels'!D" &amp; 6+(57-ROW())))</f>
        <v/>
      </c>
      <c r="X45" s="19" t="str" cm="1">
        <f t="array" aca="1" ref="X45" ca="1">IF(INDIRECT("'Hygiène et soins personnels'!E" &amp; 6+(57-ROW()))="","",INDIRECT("'Hygiène et soins personnels'!E" &amp; 6+(57-ROW())))</f>
        <v/>
      </c>
      <c r="Y45" s="32"/>
      <c r="Z45" s="32" t="s">
        <v>396</v>
      </c>
      <c r="AA45" s="19" t="str">
        <f>IF('Compétences de loisirs '!C18="","",'Compétences de loisirs '!C18)</f>
        <v/>
      </c>
      <c r="AB45" s="19" t="str">
        <f>IF('Compétences de loisirs '!D18="","",'Compétences de loisirs '!D18)</f>
        <v/>
      </c>
      <c r="AC45" s="19" t="str">
        <f>IF('Compétences de loisirs '!E18="","",'Compétences de loisirs '!E18)</f>
        <v/>
      </c>
      <c r="AD45" s="32"/>
      <c r="AE45" s="32" t="s">
        <v>411</v>
      </c>
      <c r="AF45" s="30" t="str">
        <f>IF('Autonomie et tâches domestiques'!C18="","",'Autonomie et tâches domestiques'!C18)</f>
        <v/>
      </c>
      <c r="AG45" s="30" t="str">
        <f>IF('Autonomie et tâches domestiques'!D18="","",'Autonomie et tâches domestiques'!D18)</f>
        <v/>
      </c>
      <c r="AH45" s="30" t="str">
        <f>IF('Autonomie et tâches domestiques'!E18="","",'Autonomie et tâches domestiques'!E18)</f>
        <v/>
      </c>
      <c r="AI45" s="32"/>
      <c r="AJ45" s="32"/>
      <c r="AK45" s="32"/>
      <c r="AL45" s="32"/>
      <c r="AM45" s="32"/>
      <c r="AN45" s="32"/>
      <c r="AO45" s="32" t="s">
        <v>445</v>
      </c>
      <c r="AP45" s="19" t="str">
        <f>IF('Cpt et autorégulation'!C18="","",'Cpt et autorégulation'!C18)</f>
        <v/>
      </c>
      <c r="AQ45" s="19" t="str">
        <f>IF('Cpt et autorégulation'!D18="","",'Cpt et autorégulation'!D18)</f>
        <v/>
      </c>
      <c r="AR45" s="44" t="str">
        <f>IF('Cpt et autorégulation'!E18="","",'Cpt et autorégulation'!E18)</f>
        <v/>
      </c>
    </row>
    <row r="46" spans="1:44" ht="17" customHeight="1" x14ac:dyDescent="0.2">
      <c r="A46" s="47" t="s">
        <v>283</v>
      </c>
      <c r="B46" s="19" t="str">
        <f>IF('Communication et langage'!C19="","",'Communication et langage'!C19)</f>
        <v/>
      </c>
      <c r="C46" s="19" t="str">
        <f>IF('Communication et langage'!D19="","",'Communication et langage'!D19)</f>
        <v/>
      </c>
      <c r="D46" s="19" t="str">
        <f>IF('Communication et langage'!E19="","",'Communication et langage'!E19)</f>
        <v/>
      </c>
      <c r="E46" s="32"/>
      <c r="F46" s="29" t="s">
        <v>310</v>
      </c>
      <c r="G46" s="27" t="str">
        <f>IF('Socialisation et comportements '!C17="","",'Socialisation et comportements '!C17)</f>
        <v/>
      </c>
      <c r="H46" s="27" t="str">
        <f>IF('Socialisation et comportements '!D17="","",'Socialisation et comportements '!D17)</f>
        <v/>
      </c>
      <c r="I46" s="27" t="str">
        <f>IF('Socialisation et comportements '!E17="","",'Socialisation et comportements '!E17)</f>
        <v/>
      </c>
      <c r="J46" s="32"/>
      <c r="K46" s="32"/>
      <c r="L46" s="32"/>
      <c r="M46" s="32"/>
      <c r="N46" s="32"/>
      <c r="O46" s="32"/>
      <c r="P46" s="32" t="s">
        <v>331</v>
      </c>
      <c r="Q46" s="19" t="str">
        <f>IF(' Compétences de Planification '!C17="","",' Compétences de Planification '!C17)</f>
        <v/>
      </c>
      <c r="R46" s="19" t="str">
        <f>IF(' Compétences de Planification '!D17="","",' Compétences de Planification '!D17)</f>
        <v/>
      </c>
      <c r="S46" s="19" t="str">
        <f>IF(' Compétences de Planification '!E17="","",' Compétences de Planification '!E17)</f>
        <v/>
      </c>
      <c r="T46" s="32"/>
      <c r="U46" s="32" t="s">
        <v>343</v>
      </c>
      <c r="V46" s="19" t="str" cm="1">
        <f t="array" aca="1" ref="V46" ca="1">IF(INDIRECT("'Hygiène et soins personnels'!C" &amp; 6+(57-ROW()))="","",INDIRECT("'Hygiène et soins personnels'!C" &amp; 6+(57-ROW())))</f>
        <v/>
      </c>
      <c r="W46" s="19" t="str" cm="1">
        <f t="array" aca="1" ref="W46" ca="1">IF(INDIRECT("'Hygiène et soins personnels'!D" &amp; 6+(57-ROW()))="","",INDIRECT("'Hygiène et soins personnels'!D" &amp; 6+(57-ROW())))</f>
        <v/>
      </c>
      <c r="X46" s="19" t="str" cm="1">
        <f t="array" aca="1" ref="X46" ca="1">IF(INDIRECT("'Hygiène et soins personnels'!E" &amp; 6+(57-ROW()))="","",INDIRECT("'Hygiène et soins personnels'!E" &amp; 6+(57-ROW())))</f>
        <v/>
      </c>
      <c r="Y46" s="32"/>
      <c r="Z46" s="32" t="s">
        <v>395</v>
      </c>
      <c r="AA46" s="19" t="str">
        <f>IF('Compétences de loisirs '!C17="","",'Compétences de loisirs '!C17)</f>
        <v/>
      </c>
      <c r="AB46" s="19" t="str">
        <f>IF('Compétences de loisirs '!D17="","",'Compétences de loisirs '!D17)</f>
        <v/>
      </c>
      <c r="AC46" s="19" t="str">
        <f>IF('Compétences de loisirs '!E17="","",'Compétences de loisirs '!E17)</f>
        <v/>
      </c>
      <c r="AD46" s="32"/>
      <c r="AE46" s="32" t="s">
        <v>410</v>
      </c>
      <c r="AF46" s="30" t="str">
        <f>IF('Autonomie et tâches domestiques'!C17="","",'Autonomie et tâches domestiques'!C17)</f>
        <v/>
      </c>
      <c r="AG46" s="30" t="str">
        <f>IF('Autonomie et tâches domestiques'!D17="","",'Autonomie et tâches domestiques'!D17)</f>
        <v/>
      </c>
      <c r="AH46" s="30" t="str">
        <f>IF('Autonomie et tâches domestiques'!E17="","",'Autonomie et tâches domestiques'!E17)</f>
        <v/>
      </c>
      <c r="AI46" s="32"/>
      <c r="AJ46" s="32"/>
      <c r="AK46" s="32"/>
      <c r="AL46" s="32"/>
      <c r="AM46" s="32"/>
      <c r="AN46" s="32"/>
      <c r="AO46" s="32" t="s">
        <v>444</v>
      </c>
      <c r="AP46" s="19" t="str">
        <f>IF('Cpt et autorégulation'!C17="","",'Cpt et autorégulation'!C17)</f>
        <v/>
      </c>
      <c r="AQ46" s="19" t="str">
        <f>IF('Cpt et autorégulation'!D17="","",'Cpt et autorégulation'!D17)</f>
        <v/>
      </c>
      <c r="AR46" s="44" t="str">
        <f>IF('Cpt et autorégulation'!E17="","",'Cpt et autorégulation'!E17)</f>
        <v/>
      </c>
    </row>
    <row r="47" spans="1:44" ht="17" customHeight="1" x14ac:dyDescent="0.2">
      <c r="A47" s="47" t="s">
        <v>282</v>
      </c>
      <c r="B47" s="19" t="str">
        <f>IF('Communication et langage'!C18="","",'Communication et langage'!C18)</f>
        <v/>
      </c>
      <c r="C47" s="19" t="str">
        <f>IF('Communication et langage'!D18="","",'Communication et langage'!D18)</f>
        <v/>
      </c>
      <c r="D47" s="19" t="str">
        <f>IF('Communication et langage'!E18="","",'Communication et langage'!E18)</f>
        <v/>
      </c>
      <c r="E47" s="32"/>
      <c r="F47" s="29" t="s">
        <v>309</v>
      </c>
      <c r="G47" s="27" t="str">
        <f>IF('Socialisation et comportements '!C16="","",'Socialisation et comportements '!C16)</f>
        <v/>
      </c>
      <c r="H47" s="27" t="str">
        <f>IF('Socialisation et comportements '!D16="","",'Socialisation et comportements '!D16)</f>
        <v/>
      </c>
      <c r="I47" s="27" t="str">
        <f>IF('Socialisation et comportements '!E16="","",'Socialisation et comportements '!E16)</f>
        <v/>
      </c>
      <c r="J47" s="32"/>
      <c r="K47" s="32"/>
      <c r="L47" s="32"/>
      <c r="M47" s="32"/>
      <c r="N47" s="32"/>
      <c r="O47" s="32"/>
      <c r="P47" s="32" t="s">
        <v>330</v>
      </c>
      <c r="Q47" s="19" t="str">
        <f>IF(' Compétences de Planification '!C16="","",' Compétences de Planification '!C16)</f>
        <v/>
      </c>
      <c r="R47" s="19" t="str">
        <f>IF(' Compétences de Planification '!D16="","",' Compétences de Planification '!D16)</f>
        <v/>
      </c>
      <c r="S47" s="19" t="str">
        <f>IF(' Compétences de Planification '!E16="","",' Compétences de Planification '!E16)</f>
        <v/>
      </c>
      <c r="T47" s="32"/>
      <c r="U47" s="32" t="s">
        <v>342</v>
      </c>
      <c r="V47" s="19" t="str" cm="1">
        <f t="array" aca="1" ref="V47" ca="1">IF(INDIRECT("'Hygiène et soins personnels'!C" &amp; 6+(57-ROW()))="","",INDIRECT("'Hygiène et soins personnels'!C" &amp; 6+(57-ROW())))</f>
        <v/>
      </c>
      <c r="W47" s="19" t="str" cm="1">
        <f t="array" aca="1" ref="W47" ca="1">IF(INDIRECT("'Hygiène et soins personnels'!D" &amp; 6+(57-ROW()))="","",INDIRECT("'Hygiène et soins personnels'!D" &amp; 6+(57-ROW())))</f>
        <v/>
      </c>
      <c r="X47" s="19" t="str" cm="1">
        <f t="array" aca="1" ref="X47" ca="1">IF(INDIRECT("'Hygiène et soins personnels'!E" &amp; 6+(57-ROW()))="","",INDIRECT("'Hygiène et soins personnels'!E" &amp; 6+(57-ROW())))</f>
        <v/>
      </c>
      <c r="Y47" s="32"/>
      <c r="Z47" s="32" t="s">
        <v>394</v>
      </c>
      <c r="AA47" s="19" t="str">
        <f>IF('Compétences de loisirs '!C16="","",'Compétences de loisirs '!C16)</f>
        <v/>
      </c>
      <c r="AB47" s="19" t="str">
        <f>IF('Compétences de loisirs '!D16="","",'Compétences de loisirs '!D16)</f>
        <v/>
      </c>
      <c r="AC47" s="19" t="str">
        <f>IF('Compétences de loisirs '!E16="","",'Compétences de loisirs '!E16)</f>
        <v/>
      </c>
      <c r="AD47" s="32"/>
      <c r="AE47" s="32" t="s">
        <v>409</v>
      </c>
      <c r="AF47" s="30" t="str">
        <f>IF('Autonomie et tâches domestiques'!C16="","",'Autonomie et tâches domestiques'!C16)</f>
        <v/>
      </c>
      <c r="AG47" s="30" t="str">
        <f>IF('Autonomie et tâches domestiques'!D16="","",'Autonomie et tâches domestiques'!D16)</f>
        <v/>
      </c>
      <c r="AH47" s="30" t="str">
        <f>IF('Autonomie et tâches domestiques'!E16="","",'Autonomie et tâches domestiques'!E16)</f>
        <v/>
      </c>
      <c r="AI47" s="32"/>
      <c r="AJ47" s="32"/>
      <c r="AK47" s="32"/>
      <c r="AL47" s="32"/>
      <c r="AM47" s="32"/>
      <c r="AN47" s="32"/>
      <c r="AO47" s="32" t="s">
        <v>443</v>
      </c>
      <c r="AP47" s="19" t="str">
        <f>IF('Cpt et autorégulation'!C16="","",'Cpt et autorégulation'!C16)</f>
        <v/>
      </c>
      <c r="AQ47" s="19" t="str">
        <f>IF('Cpt et autorégulation'!D16="","",'Cpt et autorégulation'!D16)</f>
        <v/>
      </c>
      <c r="AR47" s="44" t="str">
        <f>IF('Cpt et autorégulation'!E16="","",'Cpt et autorégulation'!E16)</f>
        <v/>
      </c>
    </row>
    <row r="48" spans="1:44" ht="17" customHeight="1" x14ac:dyDescent="0.2">
      <c r="A48" s="47" t="s">
        <v>281</v>
      </c>
      <c r="B48" s="19" t="str">
        <f>IF('Communication et langage'!C17="","",'Communication et langage'!C17)</f>
        <v/>
      </c>
      <c r="C48" s="19" t="str">
        <f>IF('Communication et langage'!D17="","",'Communication et langage'!D17)</f>
        <v/>
      </c>
      <c r="D48" s="19" t="str">
        <f>IF('Communication et langage'!E17="","",'Communication et langage'!E17)</f>
        <v/>
      </c>
      <c r="E48" s="32"/>
      <c r="F48" s="29" t="s">
        <v>308</v>
      </c>
      <c r="G48" s="27" t="str">
        <f>IF('Socialisation et comportements '!C15="","",'Socialisation et comportements '!C15)</f>
        <v/>
      </c>
      <c r="H48" s="27" t="str">
        <f>IF('Socialisation et comportements '!D15="","",'Socialisation et comportements '!D15)</f>
        <v/>
      </c>
      <c r="I48" s="27" t="str">
        <f>IF('Socialisation et comportements '!E15="","",'Socialisation et comportements '!E15)</f>
        <v/>
      </c>
      <c r="J48" s="32"/>
      <c r="K48" s="32"/>
      <c r="L48" s="32"/>
      <c r="M48" s="32"/>
      <c r="N48" s="32"/>
      <c r="O48" s="32"/>
      <c r="P48" s="32" t="s">
        <v>329</v>
      </c>
      <c r="Q48" s="19" t="str">
        <f>IF(' Compétences de Planification '!C15="","",' Compétences de Planification '!C15)</f>
        <v/>
      </c>
      <c r="R48" s="19" t="str">
        <f>IF(' Compétences de Planification '!D15="","",' Compétences de Planification '!D15)</f>
        <v/>
      </c>
      <c r="S48" s="19" t="str">
        <f>IF(' Compétences de Planification '!E15="","",' Compétences de Planification '!E15)</f>
        <v/>
      </c>
      <c r="T48" s="32"/>
      <c r="U48" s="32" t="s">
        <v>341</v>
      </c>
      <c r="V48" s="19" t="str" cm="1">
        <f t="array" aca="1" ref="V48" ca="1">IF(INDIRECT("'Hygiène et soins personnels'!C" &amp; 6+(57-ROW()))="","",INDIRECT("'Hygiène et soins personnels'!C" &amp; 6+(57-ROW())))</f>
        <v/>
      </c>
      <c r="W48" s="19" t="str" cm="1">
        <f t="array" aca="1" ref="W48" ca="1">IF(INDIRECT("'Hygiène et soins personnels'!D" &amp; 6+(57-ROW()))="","",INDIRECT("'Hygiène et soins personnels'!D" &amp; 6+(57-ROW())))</f>
        <v/>
      </c>
      <c r="X48" s="19" t="str" cm="1">
        <f t="array" aca="1" ref="X48" ca="1">IF(INDIRECT("'Hygiène et soins personnels'!E" &amp; 6+(57-ROW()))="","",INDIRECT("'Hygiène et soins personnels'!E" &amp; 6+(57-ROW())))</f>
        <v/>
      </c>
      <c r="Y48" s="32"/>
      <c r="Z48" s="32" t="s">
        <v>393</v>
      </c>
      <c r="AA48" s="19" t="str">
        <f>IF('Compétences de loisirs '!C15="","",'Compétences de loisirs '!C15)</f>
        <v/>
      </c>
      <c r="AB48" s="19" t="str">
        <f>IF('Compétences de loisirs '!D15="","",'Compétences de loisirs '!D15)</f>
        <v/>
      </c>
      <c r="AC48" s="19" t="str">
        <f>IF('Compétences de loisirs '!E15="","",'Compétences de loisirs '!E15)</f>
        <v/>
      </c>
      <c r="AD48" s="32"/>
      <c r="AE48" s="32" t="s">
        <v>408</v>
      </c>
      <c r="AF48" s="30" t="str">
        <f>IF('Autonomie et tâches domestiques'!C15="","",'Autonomie et tâches domestiques'!C15)</f>
        <v/>
      </c>
      <c r="AG48" s="30" t="str">
        <f>IF('Autonomie et tâches domestiques'!D15="","",'Autonomie et tâches domestiques'!D15)</f>
        <v/>
      </c>
      <c r="AH48" s="30" t="str">
        <f>IF('Autonomie et tâches domestiques'!E15="","",'Autonomie et tâches domestiques'!E15)</f>
        <v/>
      </c>
      <c r="AI48" s="32"/>
      <c r="AJ48" s="32"/>
      <c r="AK48" s="32"/>
      <c r="AL48" s="32"/>
      <c r="AM48" s="32"/>
      <c r="AN48" s="32"/>
      <c r="AO48" s="32" t="s">
        <v>442</v>
      </c>
      <c r="AP48" s="19" t="str">
        <f>IF('Cpt et autorégulation'!C15="","",'Cpt et autorégulation'!C15)</f>
        <v/>
      </c>
      <c r="AQ48" s="19" t="str">
        <f>IF('Cpt et autorégulation'!D15="","",'Cpt et autorégulation'!D15)</f>
        <v/>
      </c>
      <c r="AR48" s="44" t="str">
        <f>IF('Cpt et autorégulation'!E15="","",'Cpt et autorégulation'!E15)</f>
        <v/>
      </c>
    </row>
    <row r="49" spans="1:44" ht="17" customHeight="1" x14ac:dyDescent="0.2">
      <c r="A49" s="47" t="s">
        <v>280</v>
      </c>
      <c r="B49" s="19" t="str">
        <f>IF('Communication et langage'!C16="","",'Communication et langage'!C16)</f>
        <v/>
      </c>
      <c r="C49" s="19" t="str">
        <f>IF('Communication et langage'!D16="","",'Communication et langage'!D16)</f>
        <v/>
      </c>
      <c r="D49" s="19" t="str">
        <f>IF('Communication et langage'!E16="","",'Communication et langage'!E16)</f>
        <v/>
      </c>
      <c r="E49" s="32"/>
      <c r="F49" s="29" t="s">
        <v>307</v>
      </c>
      <c r="G49" s="27" t="str">
        <f>IF('Socialisation et comportements '!C14="","",'Socialisation et comportements '!C14)</f>
        <v/>
      </c>
      <c r="H49" s="27" t="str">
        <f>IF('Socialisation et comportements '!D14="","",'Socialisation et comportements '!D14)</f>
        <v/>
      </c>
      <c r="I49" s="27" t="str">
        <f>IF('Socialisation et comportements '!E14="","",'Socialisation et comportements '!E14)</f>
        <v/>
      </c>
      <c r="J49" s="32"/>
      <c r="K49" s="32"/>
      <c r="L49" s="32"/>
      <c r="M49" s="32"/>
      <c r="N49" s="32"/>
      <c r="O49" s="32"/>
      <c r="P49" s="32" t="s">
        <v>328</v>
      </c>
      <c r="Q49" s="19" t="str">
        <f>IF(' Compétences de Planification '!C14="","",' Compétences de Planification '!C14)</f>
        <v/>
      </c>
      <c r="R49" s="19" t="str">
        <f>IF(' Compétences de Planification '!D14="","",' Compétences de Planification '!D14)</f>
        <v/>
      </c>
      <c r="S49" s="19" t="str">
        <f>IF(' Compétences de Planification '!E14="","",' Compétences de Planification '!E14)</f>
        <v/>
      </c>
      <c r="T49" s="32"/>
      <c r="U49" s="32" t="s">
        <v>340</v>
      </c>
      <c r="V49" s="19" t="str" cm="1">
        <f t="array" aca="1" ref="V49" ca="1">IF(INDIRECT("'Hygiène et soins personnels'!C" &amp; 6+(57-ROW()))="","",INDIRECT("'Hygiène et soins personnels'!C" &amp; 6+(57-ROW())))</f>
        <v/>
      </c>
      <c r="W49" s="19" t="str" cm="1">
        <f t="array" aca="1" ref="W49" ca="1">IF(INDIRECT("'Hygiène et soins personnels'!D" &amp; 6+(57-ROW()))="","",INDIRECT("'Hygiène et soins personnels'!D" &amp; 6+(57-ROW())))</f>
        <v/>
      </c>
      <c r="X49" s="19" t="str" cm="1">
        <f t="array" aca="1" ref="X49" ca="1">IF(INDIRECT("'Hygiène et soins personnels'!E" &amp; 6+(57-ROW()))="","",INDIRECT("'Hygiène et soins personnels'!E" &amp; 6+(57-ROW())))</f>
        <v/>
      </c>
      <c r="Y49" s="32"/>
      <c r="Z49" s="32" t="s">
        <v>392</v>
      </c>
      <c r="AA49" s="19" t="str">
        <f>IF('Compétences de loisirs '!C14="","",'Compétences de loisirs '!C14)</f>
        <v/>
      </c>
      <c r="AB49" s="19" t="str">
        <f>IF('Compétences de loisirs '!D14="","",'Compétences de loisirs '!D14)</f>
        <v/>
      </c>
      <c r="AC49" s="19" t="str">
        <f>IF('Compétences de loisirs '!E14="","",'Compétences de loisirs '!E14)</f>
        <v/>
      </c>
      <c r="AD49" s="32"/>
      <c r="AE49" s="32" t="s">
        <v>407</v>
      </c>
      <c r="AF49" s="30" t="str">
        <f>IF('Autonomie et tâches domestiques'!C14="","",'Autonomie et tâches domestiques'!C14)</f>
        <v/>
      </c>
      <c r="AG49" s="30" t="str">
        <f>IF('Autonomie et tâches domestiques'!D14="","",'Autonomie et tâches domestiques'!D14)</f>
        <v/>
      </c>
      <c r="AH49" s="30" t="str">
        <f>IF('Autonomie et tâches domestiques'!E14="","",'Autonomie et tâches domestiques'!E14)</f>
        <v/>
      </c>
      <c r="AI49" s="32"/>
      <c r="AJ49" s="32"/>
      <c r="AK49" s="32"/>
      <c r="AL49" s="32"/>
      <c r="AM49" s="32"/>
      <c r="AN49" s="32"/>
      <c r="AO49" s="32" t="s">
        <v>441</v>
      </c>
      <c r="AP49" s="19" t="str">
        <f>IF('Cpt et autorégulation'!C14="","",'Cpt et autorégulation'!C14)</f>
        <v/>
      </c>
      <c r="AQ49" s="19" t="str">
        <f>IF('Cpt et autorégulation'!D14="","",'Cpt et autorégulation'!D14)</f>
        <v/>
      </c>
      <c r="AR49" s="44" t="str">
        <f>IF('Cpt et autorégulation'!E14="","",'Cpt et autorégulation'!E14)</f>
        <v/>
      </c>
    </row>
    <row r="50" spans="1:44" ht="17" customHeight="1" x14ac:dyDescent="0.2">
      <c r="A50" s="47" t="s">
        <v>279</v>
      </c>
      <c r="B50" s="19" t="str">
        <f>IF('Communication et langage'!C15="","",'Communication et langage'!C15)</f>
        <v/>
      </c>
      <c r="C50" s="19" t="str">
        <f>IF('Communication et langage'!D15="","",'Communication et langage'!D15)</f>
        <v/>
      </c>
      <c r="D50" s="19" t="str">
        <f>IF('Communication et langage'!E15="","",'Communication et langage'!E15)</f>
        <v/>
      </c>
      <c r="E50" s="32"/>
      <c r="F50" s="29" t="s">
        <v>306</v>
      </c>
      <c r="G50" s="27" t="str">
        <f>IF('Socialisation et comportements '!C13="","",'Socialisation et comportements '!C13)</f>
        <v/>
      </c>
      <c r="H50" s="27" t="str">
        <f>IF('Socialisation et comportements '!D13="","",'Socialisation et comportements '!D13)</f>
        <v/>
      </c>
      <c r="I50" s="27" t="str">
        <f>IF('Socialisation et comportements '!E13="","",'Socialisation et comportements '!E13)</f>
        <v/>
      </c>
      <c r="J50" s="32"/>
      <c r="K50" s="20" t="s">
        <v>319</v>
      </c>
      <c r="L50" s="20" t="str">
        <f>IF(' Gestion des Émotions et Straté'!C13="","",' Gestion des Émotions et Straté'!C13)</f>
        <v/>
      </c>
      <c r="M50" s="20" t="str">
        <f>IF(' Gestion des Émotions et Straté'!D13="","",' Gestion des Émotions et Straté'!D13)</f>
        <v/>
      </c>
      <c r="N50" s="20" t="str">
        <f>IF(' Gestion des Émotions et Straté'!E13="","",' Gestion des Émotions et Straté'!E13)</f>
        <v/>
      </c>
      <c r="O50" s="32"/>
      <c r="P50" s="32" t="s">
        <v>327</v>
      </c>
      <c r="Q50" s="19" t="str">
        <f>IF(' Compétences de Planification '!C13="","",' Compétences de Planification '!C13)</f>
        <v/>
      </c>
      <c r="R50" s="19" t="str">
        <f>IF(' Compétences de Planification '!D13="","",' Compétences de Planification '!D13)</f>
        <v/>
      </c>
      <c r="S50" s="19" t="str">
        <f>IF(' Compétences de Planification '!E13="","",' Compétences de Planification '!E13)</f>
        <v/>
      </c>
      <c r="T50" s="32"/>
      <c r="U50" s="32" t="s">
        <v>339</v>
      </c>
      <c r="V50" s="19" t="str" cm="1">
        <f t="array" aca="1" ref="V50" ca="1">IF(INDIRECT("'Hygiène et soins personnels'!C" &amp; 6+(57-ROW()))="","",INDIRECT("'Hygiène et soins personnels'!C" &amp; 6+(57-ROW())))</f>
        <v/>
      </c>
      <c r="W50" s="19" t="str" cm="1">
        <f t="array" aca="1" ref="W50" ca="1">IF(INDIRECT("'Hygiène et soins personnels'!D" &amp; 6+(57-ROW()))="","",INDIRECT("'Hygiène et soins personnels'!D" &amp; 6+(57-ROW())))</f>
        <v/>
      </c>
      <c r="X50" s="19" t="str" cm="1">
        <f t="array" aca="1" ref="X50" ca="1">IF(INDIRECT("'Hygiène et soins personnels'!E" &amp; 6+(57-ROW()))="","",INDIRECT("'Hygiène et soins personnels'!E" &amp; 6+(57-ROW())))</f>
        <v/>
      </c>
      <c r="Y50" s="32"/>
      <c r="Z50" s="32" t="s">
        <v>391</v>
      </c>
      <c r="AA50" s="19" t="str">
        <f>IF('Compétences de loisirs '!C13="","",'Compétences de loisirs '!C13)</f>
        <v/>
      </c>
      <c r="AB50" s="19" t="str">
        <f>IF('Compétences de loisirs '!D13="","",'Compétences de loisirs '!D13)</f>
        <v/>
      </c>
      <c r="AC50" s="19" t="str">
        <f>IF('Compétences de loisirs '!E13="","",'Compétences de loisirs '!E13)</f>
        <v/>
      </c>
      <c r="AD50" s="32"/>
      <c r="AE50" s="32" t="s">
        <v>406</v>
      </c>
      <c r="AF50" s="30" t="str">
        <f>IF('Autonomie et tâches domestiques'!C13="","",'Autonomie et tâches domestiques'!C13)</f>
        <v/>
      </c>
      <c r="AG50" s="30" t="str">
        <f>IF('Autonomie et tâches domestiques'!D13="","",'Autonomie et tâches domestiques'!D13)</f>
        <v/>
      </c>
      <c r="AH50" s="30" t="str">
        <f>IF('Autonomie et tâches domestiques'!E13="","",'Autonomie et tâches domestiques'!E13)</f>
        <v/>
      </c>
      <c r="AI50" s="32"/>
      <c r="AJ50" s="32"/>
      <c r="AK50" s="32"/>
      <c r="AL50" s="32"/>
      <c r="AM50" s="32"/>
      <c r="AN50" s="32"/>
      <c r="AO50" s="32" t="s">
        <v>440</v>
      </c>
      <c r="AP50" s="19" t="str">
        <f>IF('Cpt et autorégulation'!C13="","",'Cpt et autorégulation'!C13)</f>
        <v/>
      </c>
      <c r="AQ50" s="19" t="str">
        <f>IF('Cpt et autorégulation'!D13="","",'Cpt et autorégulation'!D13)</f>
        <v/>
      </c>
      <c r="AR50" s="44" t="str">
        <f>IF('Cpt et autorégulation'!E13="","",'Cpt et autorégulation'!E13)</f>
        <v/>
      </c>
    </row>
    <row r="51" spans="1:44" ht="17" customHeight="1" x14ac:dyDescent="0.2">
      <c r="A51" s="47" t="s">
        <v>278</v>
      </c>
      <c r="B51" s="19" t="str">
        <f>IF('Communication et langage'!C14="","",'Communication et langage'!C14)</f>
        <v/>
      </c>
      <c r="C51" s="19" t="str">
        <f>IF('Communication et langage'!D14="","",'Communication et langage'!D14)</f>
        <v/>
      </c>
      <c r="D51" s="19" t="str">
        <f>IF('Communication et langage'!E14="","",'Communication et langage'!E14)</f>
        <v/>
      </c>
      <c r="E51" s="32"/>
      <c r="F51" s="29" t="s">
        <v>305</v>
      </c>
      <c r="G51" s="27" t="str">
        <f>IF('Socialisation et comportements '!C12="","",'Socialisation et comportements '!C12)</f>
        <v/>
      </c>
      <c r="H51" s="27" t="str">
        <f>IF('Socialisation et comportements '!D12="","",'Socialisation et comportements '!D12)</f>
        <v/>
      </c>
      <c r="I51" s="27" t="str">
        <f>IF('Socialisation et comportements '!E12="","",'Socialisation et comportements '!E12)</f>
        <v/>
      </c>
      <c r="J51" s="32"/>
      <c r="K51" s="20" t="s">
        <v>318</v>
      </c>
      <c r="L51" s="19" t="str">
        <f>IF(' Gestion des Émotions et Straté'!C12="","",' Gestion des Émotions et Straté'!C12)</f>
        <v/>
      </c>
      <c r="M51" s="19" t="str">
        <f>IF(' Gestion des Émotions et Straté'!D12="","",' Gestion des Émotions et Straté'!D12)</f>
        <v/>
      </c>
      <c r="N51" s="19" t="str">
        <f>IF(' Gestion des Émotions et Straté'!E12="","",' Gestion des Émotions et Straté'!E12)</f>
        <v/>
      </c>
      <c r="O51" s="32"/>
      <c r="P51" s="32" t="s">
        <v>326</v>
      </c>
      <c r="Q51" s="19" t="str">
        <f>IF(' Compétences de Planification '!C12="","",' Compétences de Planification '!C12)</f>
        <v/>
      </c>
      <c r="R51" s="19" t="str">
        <f>IF(' Compétences de Planification '!D12="","",' Compétences de Planification '!D12)</f>
        <v/>
      </c>
      <c r="S51" s="19" t="str">
        <f>IF(' Compétences de Planification '!E12="","",' Compétences de Planification '!E12)</f>
        <v/>
      </c>
      <c r="T51" s="32"/>
      <c r="U51" s="32" t="s">
        <v>338</v>
      </c>
      <c r="V51" s="19" t="str" cm="1">
        <f t="array" aca="1" ref="V51" ca="1">IF(INDIRECT("'Hygiène et soins personnels'!C" &amp; 6+(57-ROW()))="","",INDIRECT("'Hygiène et soins personnels'!C" &amp; 6+(57-ROW())))</f>
        <v/>
      </c>
      <c r="W51" s="19" t="str" cm="1">
        <f t="array" aca="1" ref="W51" ca="1">IF(INDIRECT("'Hygiène et soins personnels'!D" &amp; 6+(57-ROW()))="","",INDIRECT("'Hygiène et soins personnels'!D" &amp; 6+(57-ROW())))</f>
        <v/>
      </c>
      <c r="X51" s="19" t="str" cm="1">
        <f t="array" aca="1" ref="X51" ca="1">IF(INDIRECT("'Hygiène et soins personnels'!E" &amp; 6+(57-ROW()))="","",INDIRECT("'Hygiène et soins personnels'!E" &amp; 6+(57-ROW())))</f>
        <v/>
      </c>
      <c r="Y51" s="32"/>
      <c r="Z51" s="32" t="s">
        <v>390</v>
      </c>
      <c r="AA51" s="19" t="str">
        <f>IF('Compétences de loisirs '!C12="","",'Compétences de loisirs '!C12)</f>
        <v/>
      </c>
      <c r="AB51" s="19" t="str">
        <f>IF('Compétences de loisirs '!D12="","",'Compétences de loisirs '!D12)</f>
        <v/>
      </c>
      <c r="AC51" s="19" t="str">
        <f>IF('Compétences de loisirs '!E12="","",'Compétences de loisirs '!E12)</f>
        <v/>
      </c>
      <c r="AD51" s="32"/>
      <c r="AE51" s="32" t="s">
        <v>405</v>
      </c>
      <c r="AF51" s="30" t="str">
        <f>IF('Autonomie et tâches domestiques'!C12="","",'Autonomie et tâches domestiques'!C12)</f>
        <v/>
      </c>
      <c r="AG51" s="30" t="str">
        <f>IF('Autonomie et tâches domestiques'!D12="","",'Autonomie et tâches domestiques'!D12)</f>
        <v/>
      </c>
      <c r="AH51" s="30" t="str">
        <f>IF('Autonomie et tâches domestiques'!E12="","",'Autonomie et tâches domestiques'!E12)</f>
        <v/>
      </c>
      <c r="AI51" s="32"/>
      <c r="AJ51" s="32"/>
      <c r="AK51" s="32"/>
      <c r="AL51" s="32"/>
      <c r="AM51" s="32"/>
      <c r="AN51" s="32"/>
      <c r="AO51" s="32" t="s">
        <v>439</v>
      </c>
      <c r="AP51" s="19" t="str">
        <f>IF('Cpt et autorégulation'!C12="","",'Cpt et autorégulation'!C12)</f>
        <v/>
      </c>
      <c r="AQ51" s="19" t="str">
        <f>IF('Cpt et autorégulation'!D12="","",'Cpt et autorégulation'!D12)</f>
        <v/>
      </c>
      <c r="AR51" s="44" t="str">
        <f>IF('Cpt et autorégulation'!E12="","",'Cpt et autorégulation'!E12)</f>
        <v/>
      </c>
    </row>
    <row r="52" spans="1:44" ht="17" customHeight="1" x14ac:dyDescent="0.2">
      <c r="A52" s="47" t="s">
        <v>277</v>
      </c>
      <c r="B52" s="19" t="str">
        <f>IF('Communication et langage'!C13="","",'Communication et langage'!C13)</f>
        <v/>
      </c>
      <c r="C52" s="19" t="str">
        <f>IF('Communication et langage'!D13="","",'Communication et langage'!D13)</f>
        <v/>
      </c>
      <c r="D52" s="19" t="str">
        <f>IF('Communication et langage'!E13="","",'Communication et langage'!E13)</f>
        <v/>
      </c>
      <c r="E52" s="32"/>
      <c r="F52" s="29" t="s">
        <v>304</v>
      </c>
      <c r="G52" s="27" t="str">
        <f>IF('Socialisation et comportements '!C11="","",'Socialisation et comportements '!C11)</f>
        <v/>
      </c>
      <c r="H52" s="27" t="str">
        <f>IF('Socialisation et comportements '!D11="","",'Socialisation et comportements '!D11)</f>
        <v/>
      </c>
      <c r="I52" s="27" t="str">
        <f>IF('Socialisation et comportements '!E11="","",'Socialisation et comportements '!E11)</f>
        <v/>
      </c>
      <c r="J52" s="32"/>
      <c r="K52" s="20" t="s">
        <v>317</v>
      </c>
      <c r="L52" s="20" t="str">
        <f>IF(' Gestion des Émotions et Straté'!C11="","",' Gestion des Émotions et Straté'!C11)</f>
        <v/>
      </c>
      <c r="M52" s="20" t="str">
        <f>IF(' Gestion des Émotions et Straté'!D11="","",' Gestion des Émotions et Straté'!D11)</f>
        <v/>
      </c>
      <c r="N52" s="20" t="str">
        <f>IF(' Gestion des Émotions et Straté'!E11="","",' Gestion des Émotions et Straté'!E11)</f>
        <v/>
      </c>
      <c r="O52" s="32"/>
      <c r="P52" s="32" t="s">
        <v>325</v>
      </c>
      <c r="Q52" s="19" t="str">
        <f>IF(' Compétences de Planification '!C11="","",' Compétences de Planification '!C11)</f>
        <v/>
      </c>
      <c r="R52" s="19" t="str">
        <f>IF(' Compétences de Planification '!D11="","",' Compétences de Planification '!D11)</f>
        <v/>
      </c>
      <c r="S52" s="19" t="str">
        <f>IF(' Compétences de Planification '!E11="","",' Compétences de Planification '!E11)</f>
        <v/>
      </c>
      <c r="T52" s="32"/>
      <c r="U52" s="32" t="s">
        <v>337</v>
      </c>
      <c r="V52" s="19" t="str" cm="1">
        <f t="array" aca="1" ref="V52" ca="1">IF(INDIRECT("'Hygiène et soins personnels'!C" &amp; 6+(57-ROW()))="","",INDIRECT("'Hygiène et soins personnels'!C" &amp; 6+(57-ROW())))</f>
        <v/>
      </c>
      <c r="W52" s="19" t="str" cm="1">
        <f t="array" aca="1" ref="W52" ca="1">IF(INDIRECT("'Hygiène et soins personnels'!D" &amp; 6+(57-ROW()))="","",INDIRECT("'Hygiène et soins personnels'!D" &amp; 6+(57-ROW())))</f>
        <v/>
      </c>
      <c r="X52" s="19" t="str" cm="1">
        <f t="array" aca="1" ref="X52" ca="1">IF(INDIRECT("'Hygiène et soins personnels'!E" &amp; 6+(57-ROW()))="","",INDIRECT("'Hygiène et soins personnels'!E" &amp; 6+(57-ROW())))</f>
        <v/>
      </c>
      <c r="Y52" s="32"/>
      <c r="Z52" s="32" t="s">
        <v>389</v>
      </c>
      <c r="AA52" s="19" t="str">
        <f>IF('Compétences de loisirs '!C11="","",'Compétences de loisirs '!C11)</f>
        <v/>
      </c>
      <c r="AB52" s="19" t="str">
        <f>IF('Compétences de loisirs '!D11="","",'Compétences de loisirs '!D11)</f>
        <v/>
      </c>
      <c r="AC52" s="19" t="str">
        <f>IF('Compétences de loisirs '!E11="","",'Compétences de loisirs '!E11)</f>
        <v/>
      </c>
      <c r="AD52" s="32"/>
      <c r="AE52" s="32" t="s">
        <v>404</v>
      </c>
      <c r="AF52" s="30" t="str">
        <f>IF('Autonomie et tâches domestiques'!C11="","",'Autonomie et tâches domestiques'!C11)</f>
        <v/>
      </c>
      <c r="AG52" s="30" t="str">
        <f>IF('Autonomie et tâches domestiques'!D11="","",'Autonomie et tâches domestiques'!D11)</f>
        <v/>
      </c>
      <c r="AH52" s="30" t="str">
        <f>IF('Autonomie et tâches domestiques'!E11="","",'Autonomie et tâches domestiques'!E11)</f>
        <v/>
      </c>
      <c r="AI52" s="32"/>
      <c r="AJ52" s="32"/>
      <c r="AK52" s="32"/>
      <c r="AL52" s="32"/>
      <c r="AM52" s="32"/>
      <c r="AN52" s="32"/>
      <c r="AO52" s="32" t="s">
        <v>438</v>
      </c>
      <c r="AP52" s="19" t="str">
        <f>IF('Cpt et autorégulation'!C11="","",'Cpt et autorégulation'!C11)</f>
        <v/>
      </c>
      <c r="AQ52" s="19" t="str">
        <f>IF('Cpt et autorégulation'!D11="","",'Cpt et autorégulation'!D11)</f>
        <v/>
      </c>
      <c r="AR52" s="44" t="str">
        <f>IF('Cpt et autorégulation'!E11="","",'Cpt et autorégulation'!E11)</f>
        <v/>
      </c>
    </row>
    <row r="53" spans="1:44" ht="17" customHeight="1" x14ac:dyDescent="0.2">
      <c r="A53" s="47" t="s">
        <v>276</v>
      </c>
      <c r="B53" s="19" t="str">
        <f>IF('Communication et langage'!C12="","",'Communication et langage'!C12)</f>
        <v/>
      </c>
      <c r="C53" s="19" t="str">
        <f>IF('Communication et langage'!D12="","",'Communication et langage'!D12)</f>
        <v/>
      </c>
      <c r="D53" s="19" t="str">
        <f>IF('Communication et langage'!E12="","",'Communication et langage'!E12)</f>
        <v/>
      </c>
      <c r="E53" s="32"/>
      <c r="F53" s="29" t="s">
        <v>303</v>
      </c>
      <c r="G53" s="27" t="str">
        <f>IF('Socialisation et comportements '!C10="","",'Socialisation et comportements '!C10)</f>
        <v/>
      </c>
      <c r="H53" s="27" t="str">
        <f>IF('Socialisation et comportements '!D10="","",'Socialisation et comportements '!D10)</f>
        <v/>
      </c>
      <c r="I53" s="27" t="str">
        <f>IF('Socialisation et comportements '!E10="","",'Socialisation et comportements '!E10)</f>
        <v/>
      </c>
      <c r="J53" s="32"/>
      <c r="K53" s="20" t="s">
        <v>316</v>
      </c>
      <c r="L53" s="20" t="str">
        <f>IF(' Gestion des Émotions et Straté'!C10="","",' Gestion des Émotions et Straté'!C10)</f>
        <v/>
      </c>
      <c r="M53" s="20" t="str">
        <f>IF(' Gestion des Émotions et Straté'!D10="","",' Gestion des Émotions et Straté'!D10)</f>
        <v/>
      </c>
      <c r="N53" s="20" t="str">
        <f>IF(' Gestion des Émotions et Straté'!E10="","",' Gestion des Émotions et Straté'!E10)</f>
        <v/>
      </c>
      <c r="O53" s="32"/>
      <c r="P53" s="32" t="s">
        <v>324</v>
      </c>
      <c r="Q53" s="19" t="str">
        <f>IF(' Compétences de Planification '!C10="","",' Compétences de Planification '!C10)</f>
        <v/>
      </c>
      <c r="R53" s="19" t="str">
        <f>IF(' Compétences de Planification '!D10="","",' Compétences de Planification '!D10)</f>
        <v/>
      </c>
      <c r="S53" s="19" t="str">
        <f>IF(' Compétences de Planification '!E10="","",' Compétences de Planification '!E10)</f>
        <v/>
      </c>
      <c r="T53" s="32"/>
      <c r="U53" s="32" t="s">
        <v>336</v>
      </c>
      <c r="V53" s="19" t="str" cm="1">
        <f t="array" aca="1" ref="V53" ca="1">IF(INDIRECT("'Hygiène et soins personnels'!C" &amp; 6+(57-ROW()))="","",INDIRECT("'Hygiène et soins personnels'!C" &amp; 6+(57-ROW())))</f>
        <v/>
      </c>
      <c r="W53" s="19" t="str" cm="1">
        <f t="array" aca="1" ref="W53" ca="1">IF(INDIRECT("'Hygiène et soins personnels'!D" &amp; 6+(57-ROW()))="","",INDIRECT("'Hygiène et soins personnels'!D" &amp; 6+(57-ROW())))</f>
        <v/>
      </c>
      <c r="X53" s="19" t="str" cm="1">
        <f t="array" aca="1" ref="X53" ca="1">IF(INDIRECT("'Hygiène et soins personnels'!E" &amp; 6+(57-ROW()))="","",INDIRECT("'Hygiène et soins personnels'!E" &amp; 6+(57-ROW())))</f>
        <v/>
      </c>
      <c r="Y53" s="32"/>
      <c r="Z53" s="32" t="s">
        <v>388</v>
      </c>
      <c r="AA53" s="19" t="str">
        <f>IF('Compétences de loisirs '!C10="","",'Compétences de loisirs '!C10)</f>
        <v/>
      </c>
      <c r="AB53" s="19" t="str">
        <f>IF('Compétences de loisirs '!D10="","",'Compétences de loisirs '!D10)</f>
        <v/>
      </c>
      <c r="AC53" s="19" t="str">
        <f>IF('Compétences de loisirs '!E10="","",'Compétences de loisirs '!E10)</f>
        <v/>
      </c>
      <c r="AD53" s="32"/>
      <c r="AE53" s="32" t="s">
        <v>403</v>
      </c>
      <c r="AF53" s="30" t="str">
        <f>IF('Autonomie et tâches domestiques'!C10="","",'Autonomie et tâches domestiques'!C10)</f>
        <v/>
      </c>
      <c r="AG53" s="30" t="str">
        <f>IF('Autonomie et tâches domestiques'!D10="","",'Autonomie et tâches domestiques'!D10)</f>
        <v/>
      </c>
      <c r="AH53" s="30" t="str">
        <f>IF('Autonomie et tâches domestiques'!E10="","",'Autonomie et tâches domestiques'!E10)</f>
        <v/>
      </c>
      <c r="AI53" s="32"/>
      <c r="AJ53" s="32"/>
      <c r="AK53" s="32"/>
      <c r="AL53" s="32"/>
      <c r="AM53" s="32"/>
      <c r="AN53" s="32"/>
      <c r="AO53" s="32" t="s">
        <v>437</v>
      </c>
      <c r="AP53" s="19" t="str">
        <f>IF('Cpt et autorégulation'!C10="","",'Cpt et autorégulation'!C10)</f>
        <v/>
      </c>
      <c r="AQ53" s="19" t="str">
        <f>IF('Cpt et autorégulation'!D10="","",'Cpt et autorégulation'!D10)</f>
        <v/>
      </c>
      <c r="AR53" s="44" t="str">
        <f>IF('Cpt et autorégulation'!E10="","",'Cpt et autorégulation'!E10)</f>
        <v/>
      </c>
    </row>
    <row r="54" spans="1:44" ht="17" customHeight="1" x14ac:dyDescent="0.2">
      <c r="A54" s="47" t="s">
        <v>275</v>
      </c>
      <c r="B54" s="19" t="str">
        <f>IF('Communication et langage'!C11="","",'Communication et langage'!C11)</f>
        <v/>
      </c>
      <c r="C54" s="19" t="str">
        <f>IF('Communication et langage'!D11="","",'Communication et langage'!D11)</f>
        <v/>
      </c>
      <c r="D54" s="19" t="str">
        <f>IF('Communication et langage'!E11="","",'Communication et langage'!E11)</f>
        <v/>
      </c>
      <c r="E54" s="32"/>
      <c r="F54" s="29" t="s">
        <v>302</v>
      </c>
      <c r="G54" s="27" t="str">
        <f>IF('Socialisation et comportements '!C9="","",'Socialisation et comportements '!C9)</f>
        <v/>
      </c>
      <c r="H54" s="27" t="str">
        <f>IF('Socialisation et comportements '!D9="","",'Socialisation et comportements '!D9)</f>
        <v/>
      </c>
      <c r="I54" s="27" t="str">
        <f>IF('Socialisation et comportements '!E9="","",'Socialisation et comportements '!E9)</f>
        <v/>
      </c>
      <c r="J54" s="32"/>
      <c r="K54" s="20" t="s">
        <v>315</v>
      </c>
      <c r="L54" s="19" t="str">
        <f>IF(' Gestion des Émotions et Straté'!C9="","",' Gestion des Émotions et Straté'!C9)</f>
        <v/>
      </c>
      <c r="M54" s="19" t="str">
        <f>IF(' Gestion des Émotions et Straté'!D9="","",' Gestion des Émotions et Straté'!D9)</f>
        <v/>
      </c>
      <c r="N54" s="19" t="str">
        <f>IF(' Gestion des Émotions et Straté'!E9="","",' Gestion des Émotions et Straté'!E9)</f>
        <v/>
      </c>
      <c r="O54" s="32"/>
      <c r="P54" s="32" t="s">
        <v>323</v>
      </c>
      <c r="Q54" s="19" t="str">
        <f>IF(' Compétences de Planification '!C9="","",' Compétences de Planification '!C9)</f>
        <v/>
      </c>
      <c r="R54" s="19" t="str">
        <f>IF(' Compétences de Planification '!D9="","",' Compétences de Planification '!D9)</f>
        <v/>
      </c>
      <c r="S54" s="19" t="str">
        <f>IF(' Compétences de Planification '!E9="","",' Compétences de Planification '!E9)</f>
        <v/>
      </c>
      <c r="T54" s="32"/>
      <c r="U54" s="32" t="s">
        <v>335</v>
      </c>
      <c r="V54" s="19" t="str" cm="1">
        <f t="array" aca="1" ref="V54" ca="1">IF(INDIRECT("'Hygiène et soins personnels'!C" &amp; 6+(57-ROW()))="","",INDIRECT("'Hygiène et soins personnels'!C" &amp; 6+(57-ROW())))</f>
        <v/>
      </c>
      <c r="W54" s="19" t="str" cm="1">
        <f t="array" aca="1" ref="W54" ca="1">IF(INDIRECT("'Hygiène et soins personnels'!D" &amp; 6+(57-ROW()))="","",INDIRECT("'Hygiène et soins personnels'!D" &amp; 6+(57-ROW())))</f>
        <v/>
      </c>
      <c r="X54" s="19" t="str" cm="1">
        <f t="array" aca="1" ref="X54" ca="1">IF(INDIRECT("'Hygiène et soins personnels'!E" &amp; 6+(57-ROW()))="","",INDIRECT("'Hygiène et soins personnels'!E" &amp; 6+(57-ROW())))</f>
        <v/>
      </c>
      <c r="Y54" s="32"/>
      <c r="Z54" s="32" t="s">
        <v>387</v>
      </c>
      <c r="AA54" s="19" t="str">
        <f>IF('Compétences de loisirs '!C9="","",'Compétences de loisirs '!C9)</f>
        <v/>
      </c>
      <c r="AB54" s="19" t="str">
        <f>IF('Compétences de loisirs '!D9="","",'Compétences de loisirs '!D9)</f>
        <v/>
      </c>
      <c r="AC54" s="19" t="str">
        <f>IF('Compétences de loisirs '!E9="","",'Compétences de loisirs '!E9)</f>
        <v/>
      </c>
      <c r="AD54" s="32"/>
      <c r="AE54" s="32" t="s">
        <v>402</v>
      </c>
      <c r="AF54" s="30" t="str">
        <f>IF('Autonomie et tâches domestiques'!C9="","",'Autonomie et tâches domestiques'!C9)</f>
        <v/>
      </c>
      <c r="AG54" s="30" t="str">
        <f>IF('Autonomie et tâches domestiques'!D9="","",'Autonomie et tâches domestiques'!D9)</f>
        <v/>
      </c>
      <c r="AH54" s="30" t="str">
        <f>IF('Autonomie et tâches domestiques'!E9="","",'Autonomie et tâches domestiques'!E9)</f>
        <v/>
      </c>
      <c r="AI54" s="32"/>
      <c r="AJ54" s="32" t="s">
        <v>428</v>
      </c>
      <c r="AK54" s="19" t="str">
        <f>IF('Compétences Gestion Finances'!C9="","",'Compétences Gestion Finances'!C9)</f>
        <v/>
      </c>
      <c r="AL54" s="19" t="str">
        <f>IF('Compétences Gestion Finances'!D9="","",'Compétences Gestion Finances'!D9)</f>
        <v/>
      </c>
      <c r="AM54" s="19" t="str">
        <f>IF('Compétences Gestion Finances'!E9="","",'Compétences Gestion Finances'!E9)</f>
        <v/>
      </c>
      <c r="AN54" s="32"/>
      <c r="AO54" s="32" t="s">
        <v>436</v>
      </c>
      <c r="AP54" s="19" t="str">
        <f>IF('Cpt et autorégulation'!C9="","",'Cpt et autorégulation'!C9)</f>
        <v/>
      </c>
      <c r="AQ54" s="19" t="str">
        <f>IF('Cpt et autorégulation'!D9="","",'Cpt et autorégulation'!D9)</f>
        <v/>
      </c>
      <c r="AR54" s="44" t="str">
        <f>IF('Cpt et autorégulation'!E9="","",'Cpt et autorégulation'!E9)</f>
        <v/>
      </c>
    </row>
    <row r="55" spans="1:44" ht="17" customHeight="1" x14ac:dyDescent="0.2">
      <c r="A55" s="47" t="s">
        <v>274</v>
      </c>
      <c r="B55" s="19" t="str">
        <f>IF('Communication et langage'!C10="","",'Communication et langage'!C10)</f>
        <v/>
      </c>
      <c r="C55" s="19" t="str">
        <f>IF('Communication et langage'!D10="","",'Communication et langage'!D10)</f>
        <v/>
      </c>
      <c r="D55" s="19" t="str">
        <f>IF('Communication et langage'!E10="","",'Communication et langage'!E10)</f>
        <v/>
      </c>
      <c r="E55" s="32"/>
      <c r="F55" s="29" t="s">
        <v>301</v>
      </c>
      <c r="G55" s="27" t="str">
        <f>IF('Socialisation et comportements '!C8="","",'Socialisation et comportements '!C8)</f>
        <v/>
      </c>
      <c r="H55" s="27" t="str">
        <f>IF('Socialisation et comportements '!D8="","",'Socialisation et comportements '!D8)</f>
        <v/>
      </c>
      <c r="I55" s="27" t="str">
        <f>IF('Socialisation et comportements '!E8="","",'Socialisation et comportements '!E8)</f>
        <v/>
      </c>
      <c r="J55" s="32"/>
      <c r="K55" s="20" t="s">
        <v>314</v>
      </c>
      <c r="L55" s="20" t="str">
        <f>IF(' Gestion des Émotions et Straté'!C8="","",' Gestion des Émotions et Straté'!C8)</f>
        <v/>
      </c>
      <c r="M55" s="20" t="str">
        <f>IF(' Gestion des Émotions et Straté'!D8="","",' Gestion des Émotions et Straté'!D8)</f>
        <v/>
      </c>
      <c r="N55" s="20" t="str">
        <f>IF(' Gestion des Émotions et Straté'!E8="","",' Gestion des Émotions et Straté'!E8)</f>
        <v/>
      </c>
      <c r="O55" s="32"/>
      <c r="P55" s="32" t="s">
        <v>322</v>
      </c>
      <c r="Q55" s="19" t="str">
        <f>IF(' Compétences de Planification '!C8="","",' Compétences de Planification '!C8)</f>
        <v/>
      </c>
      <c r="R55" s="19" t="str">
        <f>IF(' Compétences de Planification '!D8="","",' Compétences de Planification '!D8)</f>
        <v/>
      </c>
      <c r="S55" s="19" t="str">
        <f>IF(' Compétences de Planification '!E8="","",' Compétences de Planification '!E8)</f>
        <v/>
      </c>
      <c r="T55" s="32"/>
      <c r="U55" s="32" t="s">
        <v>334</v>
      </c>
      <c r="V55" s="19" t="str" cm="1">
        <f t="array" aca="1" ref="V55" ca="1">IF(INDIRECT("'Hygiène et soins personnels'!C" &amp; 6+(57-ROW()))="","",INDIRECT("'Hygiène et soins personnels'!C" &amp; 6+(57-ROW())))</f>
        <v/>
      </c>
      <c r="W55" s="19" t="str" cm="1">
        <f t="array" aca="1" ref="W55" ca="1">IF(INDIRECT("'Hygiène et soins personnels'!D" &amp; 6+(57-ROW()))="","",INDIRECT("'Hygiène et soins personnels'!D" &amp; 6+(57-ROW())))</f>
        <v/>
      </c>
      <c r="X55" s="19" t="str" cm="1">
        <f t="array" aca="1" ref="X55" ca="1">IF(INDIRECT("'Hygiène et soins personnels'!E" &amp; 6+(57-ROW()))="","",INDIRECT("'Hygiène et soins personnels'!E" &amp; 6+(57-ROW())))</f>
        <v/>
      </c>
      <c r="Y55" s="32"/>
      <c r="Z55" s="32" t="s">
        <v>386</v>
      </c>
      <c r="AA55" s="19" t="str">
        <f>IF('Compétences de loisirs '!C8="","",'Compétences de loisirs '!C8)</f>
        <v/>
      </c>
      <c r="AB55" s="19" t="str">
        <f>IF('Compétences de loisirs '!D8="","",'Compétences de loisirs '!D8)</f>
        <v/>
      </c>
      <c r="AC55" s="19" t="str">
        <f>IF('Compétences de loisirs '!E8="","",'Compétences de loisirs '!E8)</f>
        <v/>
      </c>
      <c r="AD55" s="32"/>
      <c r="AE55" s="32" t="s">
        <v>401</v>
      </c>
      <c r="AF55" s="30" t="str">
        <f>IF('Autonomie et tâches domestiques'!C8="","",'Autonomie et tâches domestiques'!C8)</f>
        <v/>
      </c>
      <c r="AG55" s="30" t="str">
        <f>IF('Autonomie et tâches domestiques'!D8="","",'Autonomie et tâches domestiques'!D8)</f>
        <v/>
      </c>
      <c r="AH55" s="30" t="str">
        <f>IF('Autonomie et tâches domestiques'!E8="","",'Autonomie et tâches domestiques'!E8)</f>
        <v/>
      </c>
      <c r="AI55" s="32"/>
      <c r="AJ55" s="32" t="s">
        <v>427</v>
      </c>
      <c r="AK55" s="19" t="str">
        <f>IF('Compétences Gestion Finances'!C8="","",'Compétences Gestion Finances'!C8)</f>
        <v/>
      </c>
      <c r="AL55" s="19" t="str">
        <f>IF('Compétences Gestion Finances'!D8="","",'Compétences Gestion Finances'!D8)</f>
        <v/>
      </c>
      <c r="AM55" s="19" t="str">
        <f>IF('Compétences Gestion Finances'!E8="","",'Compétences Gestion Finances'!E8)</f>
        <v/>
      </c>
      <c r="AN55" s="32"/>
      <c r="AO55" s="32" t="s">
        <v>435</v>
      </c>
      <c r="AP55" s="19" t="str">
        <f>IF('Cpt et autorégulation'!C8="","",'Cpt et autorégulation'!C8)</f>
        <v/>
      </c>
      <c r="AQ55" s="19" t="str">
        <f>IF('Cpt et autorégulation'!D8="","",'Cpt et autorégulation'!D8)</f>
        <v/>
      </c>
      <c r="AR55" s="44" t="str">
        <f>IF('Cpt et autorégulation'!E8="","",'Cpt et autorégulation'!E8)</f>
        <v/>
      </c>
    </row>
    <row r="56" spans="1:44" ht="17" customHeight="1" x14ac:dyDescent="0.2">
      <c r="A56" s="47" t="s">
        <v>273</v>
      </c>
      <c r="B56" s="19" t="str">
        <f>IF('Communication et langage'!C9="","",'Communication et langage'!C9)</f>
        <v/>
      </c>
      <c r="C56" s="19" t="str">
        <f>IF('Communication et langage'!D9="","",'Communication et langage'!D9)</f>
        <v/>
      </c>
      <c r="D56" s="19" t="str">
        <f>IF('Communication et langage'!E9="","",'Communication et langage'!E9)</f>
        <v/>
      </c>
      <c r="E56" s="32"/>
      <c r="F56" s="29" t="s">
        <v>300</v>
      </c>
      <c r="G56" s="27" t="str">
        <f>IF('Socialisation et comportements '!C7="","",'Socialisation et comportements '!C7)</f>
        <v/>
      </c>
      <c r="H56" s="27" t="str">
        <f>IF('Socialisation et comportements '!D7="","",'Socialisation et comportements '!D7)</f>
        <v/>
      </c>
      <c r="I56" s="27" t="str">
        <f>IF('Socialisation et comportements '!E7="","",'Socialisation et comportements '!E7)</f>
        <v/>
      </c>
      <c r="J56" s="32"/>
      <c r="K56" s="20" t="s">
        <v>313</v>
      </c>
      <c r="L56" s="20" t="str">
        <f>IF(' Gestion des Émotions et Straté'!C7="","",' Gestion des Émotions et Straté'!C7)</f>
        <v/>
      </c>
      <c r="M56" s="20" t="str">
        <f>IF(' Gestion des Émotions et Straté'!D7="","",' Gestion des Émotions et Straté'!D7)</f>
        <v/>
      </c>
      <c r="N56" s="20" t="str">
        <f>IF(' Gestion des Émotions et Straté'!E7="","",' Gestion des Émotions et Straté'!E7)</f>
        <v/>
      </c>
      <c r="O56" s="32"/>
      <c r="P56" s="32" t="s">
        <v>321</v>
      </c>
      <c r="Q56" s="19" t="str">
        <f>IF(' Compétences de Planification '!C7="","",' Compétences de Planification '!C7)</f>
        <v/>
      </c>
      <c r="R56" s="19" t="str">
        <f>IF(' Compétences de Planification '!D7="","",' Compétences de Planification '!D7)</f>
        <v/>
      </c>
      <c r="S56" s="19" t="str">
        <f>IF(' Compétences de Planification '!E7="","",' Compétences de Planification '!E7)</f>
        <v/>
      </c>
      <c r="T56" s="32"/>
      <c r="U56" s="32" t="s">
        <v>333</v>
      </c>
      <c r="V56" s="19" t="str" cm="1">
        <f t="array" aca="1" ref="V56" ca="1">IF(INDIRECT("'Hygiène et soins personnels'!C" &amp; 6+(57-ROW()))="","",INDIRECT("'Hygiène et soins personnels'!C" &amp; 6+(57-ROW())))</f>
        <v/>
      </c>
      <c r="W56" s="19" t="str" cm="1">
        <f t="array" aca="1" ref="W56" ca="1">IF(INDIRECT("'Hygiène et soins personnels'!D" &amp; 6+(57-ROW()))="","",INDIRECT("'Hygiène et soins personnels'!D" &amp; 6+(57-ROW())))</f>
        <v/>
      </c>
      <c r="X56" s="19" t="str" cm="1">
        <f t="array" aca="1" ref="X56" ca="1">IF(INDIRECT("'Hygiène et soins personnels'!E" &amp; 6+(57-ROW()))="","",INDIRECT("'Hygiène et soins personnels'!E" &amp; 6+(57-ROW())))</f>
        <v/>
      </c>
      <c r="Y56" s="32"/>
      <c r="Z56" s="32" t="s">
        <v>385</v>
      </c>
      <c r="AA56" s="19" t="str">
        <f>IF('Compétences de loisirs '!C7="","",'Compétences de loisirs '!C7)</f>
        <v/>
      </c>
      <c r="AB56" s="19" t="str">
        <f>IF('Compétences de loisirs '!D7="","",'Compétences de loisirs '!D7)</f>
        <v/>
      </c>
      <c r="AC56" s="19" t="str">
        <f>IF('Compétences de loisirs '!E7="","",'Compétences de loisirs '!E7)</f>
        <v/>
      </c>
      <c r="AD56" s="32"/>
      <c r="AE56" s="32" t="s">
        <v>400</v>
      </c>
      <c r="AF56" s="30" t="str">
        <f>IF('Autonomie et tâches domestiques'!C7="","",'Autonomie et tâches domestiques'!C7)</f>
        <v/>
      </c>
      <c r="AG56" s="30" t="str">
        <f>IF('Autonomie et tâches domestiques'!D7="","",'Autonomie et tâches domestiques'!D7)</f>
        <v/>
      </c>
      <c r="AH56" s="30" t="str">
        <f>IF('Autonomie et tâches domestiques'!E7="","",'Autonomie et tâches domestiques'!E7)</f>
        <v/>
      </c>
      <c r="AI56" s="32"/>
      <c r="AJ56" s="32" t="s">
        <v>426</v>
      </c>
      <c r="AK56" s="19" t="str">
        <f>IF('Compétences Gestion Finances'!C7="","",'Compétences Gestion Finances'!C7)</f>
        <v/>
      </c>
      <c r="AL56" s="19" t="str">
        <f>IF('Compétences Gestion Finances'!D7="","",'Compétences Gestion Finances'!D7)</f>
        <v/>
      </c>
      <c r="AM56" s="19" t="str">
        <f>IF('Compétences Gestion Finances'!E7="","",'Compétences Gestion Finances'!E7)</f>
        <v/>
      </c>
      <c r="AN56" s="32"/>
      <c r="AO56" s="32" t="s">
        <v>434</v>
      </c>
      <c r="AP56" s="19" t="str">
        <f>IF('Cpt et autorégulation'!C7="","",'Cpt et autorégulation'!C7)</f>
        <v/>
      </c>
      <c r="AQ56" s="19" t="str">
        <f>IF('Cpt et autorégulation'!D7="","",'Cpt et autorégulation'!D7)</f>
        <v/>
      </c>
      <c r="AR56" s="44" t="str">
        <f>IF('Cpt et autorégulation'!E7="","",'Cpt et autorégulation'!E7)</f>
        <v/>
      </c>
    </row>
    <row r="57" spans="1:44" ht="17" customHeight="1" x14ac:dyDescent="0.2">
      <c r="A57" s="47" t="s">
        <v>272</v>
      </c>
      <c r="B57" s="19" t="str">
        <f>IF('Communication et langage'!C8="","",'Communication et langage'!C8)</f>
        <v/>
      </c>
      <c r="C57" s="19" t="str">
        <f>IF('Communication et langage'!D8="","",'Communication et langage'!D8)</f>
        <v/>
      </c>
      <c r="D57" s="19" t="str">
        <f>IF('Communication et langage'!E8="","",'Communication et langage'!E8)</f>
        <v/>
      </c>
      <c r="E57" s="32"/>
      <c r="F57" s="29" t="s">
        <v>299</v>
      </c>
      <c r="G57" s="27" t="str">
        <f>IF('Socialisation et comportements '!C6="","",'Socialisation et comportements '!C6)</f>
        <v/>
      </c>
      <c r="H57" s="27" t="str">
        <f>IF('Socialisation et comportements '!D6="","",'Socialisation et comportements '!D6)</f>
        <v/>
      </c>
      <c r="I57" s="27" t="str">
        <f>IF('Socialisation et comportements '!E6="","",'Socialisation et comportements '!E6)</f>
        <v/>
      </c>
      <c r="J57" s="32"/>
      <c r="K57" s="20" t="s">
        <v>312</v>
      </c>
      <c r="L57" s="19" t="str">
        <f>IF(' Gestion des Émotions et Straté'!C6="","",' Gestion des Émotions et Straté'!C6)</f>
        <v/>
      </c>
      <c r="M57" s="19" t="str">
        <f>IF(' Gestion des Émotions et Straté'!D6="","",' Gestion des Émotions et Straté'!D6)</f>
        <v/>
      </c>
      <c r="N57" s="19" t="str">
        <f>IF(' Gestion des Émotions et Straté'!E6="","",' Gestion des Émotions et Straté'!E6)</f>
        <v/>
      </c>
      <c r="O57" s="32"/>
      <c r="P57" s="32" t="s">
        <v>320</v>
      </c>
      <c r="Q57" s="19" t="str">
        <f>IF(' Compétences de Planification '!C6="","",' Compétences de Planification '!C6)</f>
        <v/>
      </c>
      <c r="R57" s="19" t="str">
        <f>IF(' Compétences de Planification '!D6="","",' Compétences de Planification '!D6)</f>
        <v/>
      </c>
      <c r="S57" s="19" t="str">
        <f>IF(' Compétences de Planification '!E6="","",' Compétences de Planification '!E6)</f>
        <v/>
      </c>
      <c r="T57" s="32"/>
      <c r="U57" s="32" t="s">
        <v>332</v>
      </c>
      <c r="V57" s="19" t="str" cm="1">
        <f t="array" aca="1" ref="V57" ca="1">IF(INDIRECT("'Hygiène et soins personnels'!C" &amp; (ROW()-51))="","",INDIRECT("'Hygiène et soins personnels'!C" &amp; (ROW()-51)))</f>
        <v/>
      </c>
      <c r="W57" s="19" t="str" cm="1">
        <f t="array" aca="1" ref="W57" ca="1">IF(INDIRECT("'Hygiène et soins personnels'!D" &amp; (ROW()-51))="","",INDIRECT("'Hygiène et soins personnels'!D" &amp; (ROW()-51)))</f>
        <v/>
      </c>
      <c r="X57" s="19" t="str" cm="1">
        <f t="array" aca="1" ref="X57" ca="1">IF(INDIRECT("'Hygiène et soins personnels'!E" &amp; (ROW()-51))="","",INDIRECT("'Hygiène et soins personnels'!E" &amp; (ROW()-51)))</f>
        <v/>
      </c>
      <c r="Y57" s="32"/>
      <c r="Z57" s="32" t="s">
        <v>384</v>
      </c>
      <c r="AA57" s="19" t="str">
        <f>IF('Compétences de loisirs '!C6="","",'Compétences de loisirs '!C6)</f>
        <v/>
      </c>
      <c r="AB57" s="19" t="str">
        <f>IF('Compétences de loisirs '!D6="","",'Compétences de loisirs '!D6)</f>
        <v/>
      </c>
      <c r="AC57" s="19" t="str">
        <f>IF('Compétences de loisirs '!E6="","",'Compétences de loisirs '!E6)</f>
        <v/>
      </c>
      <c r="AD57" s="32"/>
      <c r="AE57" s="32" t="s">
        <v>399</v>
      </c>
      <c r="AF57" s="30" t="str">
        <f>IF('Autonomie et tâches domestiques'!C6="","",'Autonomie et tâches domestiques'!C6)</f>
        <v/>
      </c>
      <c r="AG57" s="30" t="str">
        <f>IF('Autonomie et tâches domestiques'!D6="","",'Autonomie et tâches domestiques'!D6)</f>
        <v/>
      </c>
      <c r="AH57" s="30" t="str">
        <f>IF('Autonomie et tâches domestiques'!E6="","",'Autonomie et tâches domestiques'!E6)</f>
        <v/>
      </c>
      <c r="AI57" s="31"/>
      <c r="AJ57" s="32" t="s">
        <v>425</v>
      </c>
      <c r="AK57" s="19" t="str">
        <f>IF('Compétences Gestion Finances'!C6="","",'Compétences Gestion Finances'!C6)</f>
        <v/>
      </c>
      <c r="AL57" s="19" t="str">
        <f>IF('Compétences Gestion Finances'!D6="","",'Compétences Gestion Finances'!D6)</f>
        <v/>
      </c>
      <c r="AM57" s="19" t="str">
        <f>IF('Compétences Gestion Finances'!E6="","",'Compétences Gestion Finances'!E6)</f>
        <v/>
      </c>
      <c r="AN57" s="32"/>
      <c r="AO57" s="32" t="s">
        <v>433</v>
      </c>
      <c r="AP57" s="19" t="str">
        <f>IF('Cpt et autorégulation'!C6="","",'Cpt et autorégulation'!C6)</f>
        <v/>
      </c>
      <c r="AQ57" s="19" t="str">
        <f>IF('Cpt et autorégulation'!D6="","",'Cpt et autorégulation'!D6)</f>
        <v/>
      </c>
      <c r="AR57" s="44" t="str">
        <f>IF('Cpt et autorégulation'!E6="","",'Cpt et autorégulation'!E6)</f>
        <v/>
      </c>
    </row>
    <row r="58" spans="1:44" x14ac:dyDescent="0.2">
      <c r="A58" s="48"/>
      <c r="B58" s="31">
        <v>1</v>
      </c>
      <c r="C58" s="31">
        <v>2</v>
      </c>
      <c r="D58" s="32">
        <v>3</v>
      </c>
      <c r="E58" s="32"/>
      <c r="F58" s="39"/>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c r="AF58" s="32"/>
      <c r="AG58" s="32"/>
      <c r="AH58" s="32"/>
      <c r="AI58" s="32"/>
      <c r="AJ58" s="32"/>
      <c r="AK58" s="32"/>
      <c r="AL58" s="32"/>
      <c r="AM58" s="32"/>
      <c r="AN58" s="32"/>
      <c r="AO58" s="32"/>
      <c r="AP58" s="32"/>
      <c r="AQ58" s="32"/>
      <c r="AR58" s="40"/>
    </row>
    <row r="59" spans="1:44" s="26" customFormat="1" ht="47" customHeight="1" x14ac:dyDescent="0.2">
      <c r="A59" s="126" t="s">
        <v>298</v>
      </c>
      <c r="B59" s="121"/>
      <c r="C59" s="121"/>
      <c r="D59" s="121"/>
      <c r="E59" s="39"/>
      <c r="F59" s="121" t="s">
        <v>429</v>
      </c>
      <c r="G59" s="121"/>
      <c r="H59" s="121"/>
      <c r="I59" s="121"/>
      <c r="J59" s="39"/>
      <c r="K59" s="127" t="s">
        <v>430</v>
      </c>
      <c r="L59" s="127"/>
      <c r="M59" s="127"/>
      <c r="N59" s="127"/>
      <c r="O59" s="39"/>
      <c r="P59" s="121" t="s">
        <v>431</v>
      </c>
      <c r="Q59" s="121"/>
      <c r="R59" s="121"/>
      <c r="S59" s="121"/>
      <c r="T59" s="39"/>
      <c r="U59" s="121" t="s">
        <v>40</v>
      </c>
      <c r="V59" s="121"/>
      <c r="W59" s="121"/>
      <c r="X59" s="121"/>
      <c r="Y59" s="39"/>
      <c r="Z59" s="121" t="s">
        <v>34</v>
      </c>
      <c r="AA59" s="121"/>
      <c r="AB59" s="121"/>
      <c r="AC59" s="121"/>
      <c r="AD59" s="39"/>
      <c r="AE59" s="121" t="s">
        <v>43</v>
      </c>
      <c r="AF59" s="121"/>
      <c r="AG59" s="121"/>
      <c r="AH59" s="121"/>
      <c r="AI59" s="39"/>
      <c r="AJ59" s="121" t="s">
        <v>432</v>
      </c>
      <c r="AK59" s="121"/>
      <c r="AL59" s="121"/>
      <c r="AM59" s="121"/>
      <c r="AN59" s="39"/>
      <c r="AO59" s="121" t="s">
        <v>450</v>
      </c>
      <c r="AP59" s="121"/>
      <c r="AQ59" s="121"/>
      <c r="AR59" s="122"/>
    </row>
    <row r="60" spans="1:44" x14ac:dyDescent="0.2">
      <c r="A60" s="38"/>
      <c r="B60" s="31"/>
      <c r="C60" s="31"/>
      <c r="D60" s="32"/>
      <c r="E60" s="32"/>
      <c r="F60" s="39"/>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c r="AK60" s="32"/>
      <c r="AL60" s="32"/>
      <c r="AM60" s="32"/>
      <c r="AN60" s="32"/>
      <c r="AO60" s="32"/>
      <c r="AP60" s="32"/>
      <c r="AQ60" s="32"/>
      <c r="AR60" s="40"/>
    </row>
    <row r="61" spans="1:44" ht="47" x14ac:dyDescent="0.2">
      <c r="A61" s="123" t="s">
        <v>0</v>
      </c>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c r="AN61" s="124"/>
      <c r="AO61" s="124"/>
      <c r="AP61" s="124"/>
      <c r="AQ61" s="124"/>
      <c r="AR61" s="125"/>
    </row>
  </sheetData>
  <sheetProtection algorithmName="SHA-512" hashValue="lYI2r/YKaGwgySvMPLS7EjjNzVimLMoZ1a26x0nRlD9rr9I/51SImLMcxVS5pdUEKmdOqOoFwxDORxpw6Gjf4w==" saltValue="gygFR3sztRQw0hIZ371sfA==" spinCount="100000" sheet="1" objects="1" scenarios="1"/>
  <mergeCells count="10">
    <mergeCell ref="Z59:AC59"/>
    <mergeCell ref="AJ59:AM59"/>
    <mergeCell ref="AE59:AH59"/>
    <mergeCell ref="AO59:AR59"/>
    <mergeCell ref="A61:AR61"/>
    <mergeCell ref="A59:D59"/>
    <mergeCell ref="F59:I59"/>
    <mergeCell ref="K59:N59"/>
    <mergeCell ref="P59:S59"/>
    <mergeCell ref="U59:X59"/>
  </mergeCells>
  <phoneticPr fontId="12" type="noConversion"/>
  <conditionalFormatting sqref="B32:D57">
    <cfRule type="cellIs" dxfId="157" priority="128" operator="equal">
      <formula>"NA"</formula>
    </cfRule>
    <cfRule type="cellIs" dxfId="156" priority="127" operator="equal">
      <formula>"A"</formula>
    </cfRule>
    <cfRule type="cellIs" dxfId="155" priority="126" operator="equal">
      <formula>"EA"</formula>
    </cfRule>
    <cfRule type="cellIs" dxfId="154" priority="125" operator="equal">
      <formula>"NE"</formula>
    </cfRule>
    <cfRule type="cellIs" dxfId="153" priority="124" operator="equal">
      <formula>"A"</formula>
    </cfRule>
    <cfRule type="cellIs" dxfId="152" priority="123" operator="equal">
      <formula>"NA"</formula>
    </cfRule>
    <cfRule type="cellIs" dxfId="151" priority="122" operator="equal">
      <formula>"EA"</formula>
    </cfRule>
    <cfRule type="cellIs" dxfId="150" priority="121" operator="equal">
      <formula>"NE"</formula>
    </cfRule>
  </conditionalFormatting>
  <conditionalFormatting sqref="G45:I57">
    <cfRule type="cellIs" dxfId="149" priority="104" operator="equal">
      <formula>"NA"</formula>
    </cfRule>
    <cfRule type="cellIs" dxfId="148" priority="103" operator="equal">
      <formula>"A"</formula>
    </cfRule>
    <cfRule type="cellIs" dxfId="147" priority="102" operator="equal">
      <formula>"EA"</formula>
    </cfRule>
    <cfRule type="cellIs" dxfId="146" priority="101" operator="equal">
      <formula>"NE"</formula>
    </cfRule>
    <cfRule type="cellIs" dxfId="145" priority="100" operator="equal">
      <formula>"A"</formula>
    </cfRule>
    <cfRule type="cellIs" dxfId="144" priority="99" operator="equal">
      <formula>"NA"</formula>
    </cfRule>
    <cfRule type="cellIs" dxfId="143" priority="98" operator="equal">
      <formula>"EA"</formula>
    </cfRule>
    <cfRule type="cellIs" dxfId="142" priority="97" operator="equal">
      <formula>"NE"</formula>
    </cfRule>
  </conditionalFormatting>
  <conditionalFormatting sqref="L51:N51 L54:N54 L57:N57">
    <cfRule type="cellIs" dxfId="141" priority="96" operator="equal">
      <formula>"NA"</formula>
    </cfRule>
    <cfRule type="cellIs" dxfId="140" priority="95" operator="equal">
      <formula>"A"</formula>
    </cfRule>
    <cfRule type="cellIs" dxfId="139" priority="94" operator="equal">
      <formula>"EA"</formula>
    </cfRule>
    <cfRule type="cellIs" dxfId="138" priority="93" operator="equal">
      <formula>"NE"</formula>
    </cfRule>
    <cfRule type="cellIs" dxfId="137" priority="92" operator="equal">
      <formula>"A"</formula>
    </cfRule>
    <cfRule type="cellIs" dxfId="136" priority="91" operator="equal">
      <formula>"NA"</formula>
    </cfRule>
    <cfRule type="cellIs" dxfId="135" priority="90" operator="equal">
      <formula>"EA"</formula>
    </cfRule>
    <cfRule type="cellIs" dxfId="134" priority="89" operator="equal">
      <formula>"NE"</formula>
    </cfRule>
  </conditionalFormatting>
  <conditionalFormatting sqref="Q46:S57">
    <cfRule type="cellIs" dxfId="133" priority="72" operator="equal">
      <formula>"NA"</formula>
    </cfRule>
    <cfRule type="cellIs" dxfId="132" priority="71" operator="equal">
      <formula>"A"</formula>
    </cfRule>
    <cfRule type="cellIs" dxfId="131" priority="70" operator="equal">
      <formula>"EA"</formula>
    </cfRule>
    <cfRule type="cellIs" dxfId="130" priority="69" operator="equal">
      <formula>"NE"</formula>
    </cfRule>
    <cfRule type="cellIs" dxfId="129" priority="68" operator="equal">
      <formula>"A"</formula>
    </cfRule>
    <cfRule type="cellIs" dxfId="128" priority="67" operator="equal">
      <formula>"NA"</formula>
    </cfRule>
    <cfRule type="cellIs" dxfId="127" priority="66" operator="equal">
      <formula>"EA"</formula>
    </cfRule>
    <cfRule type="cellIs" dxfId="126" priority="65" operator="equal">
      <formula>"NE"</formula>
    </cfRule>
  </conditionalFormatting>
  <conditionalFormatting sqref="V6:X57">
    <cfRule type="cellIs" dxfId="125" priority="58" operator="equal">
      <formula>"EA"</formula>
    </cfRule>
    <cfRule type="cellIs" dxfId="124" priority="64" operator="equal">
      <formula>"NA"</formula>
    </cfRule>
    <cfRule type="cellIs" dxfId="123" priority="63" operator="equal">
      <formula>"A"</formula>
    </cfRule>
    <cfRule type="cellIs" dxfId="122" priority="62" operator="equal">
      <formula>"EA"</formula>
    </cfRule>
    <cfRule type="cellIs" dxfId="121" priority="61" operator="equal">
      <formula>"NE"</formula>
    </cfRule>
    <cfRule type="cellIs" dxfId="120" priority="60" operator="equal">
      <formula>"A"</formula>
    </cfRule>
    <cfRule type="cellIs" dxfId="119" priority="57" operator="equal">
      <formula>"NE"</formula>
    </cfRule>
    <cfRule type="cellIs" dxfId="118" priority="59" operator="equal">
      <formula>"NA"</formula>
    </cfRule>
  </conditionalFormatting>
  <conditionalFormatting sqref="AA43:AC56">
    <cfRule type="cellIs" dxfId="117" priority="47" operator="equal">
      <formula>"A"</formula>
    </cfRule>
    <cfRule type="cellIs" dxfId="116" priority="46" operator="equal">
      <formula>"EA"</formula>
    </cfRule>
    <cfRule type="cellIs" dxfId="115" priority="44" operator="equal">
      <formula>"A"</formula>
    </cfRule>
    <cfRule type="cellIs" dxfId="114" priority="43" operator="equal">
      <formula>"NA"</formula>
    </cfRule>
    <cfRule type="cellIs" dxfId="113" priority="42" operator="equal">
      <formula>"EA"</formula>
    </cfRule>
    <cfRule type="cellIs" dxfId="112" priority="48" operator="equal">
      <formula>"NA"</formula>
    </cfRule>
  </conditionalFormatting>
  <conditionalFormatting sqref="AA43:AC57">
    <cfRule type="cellIs" dxfId="111" priority="50" operator="equal">
      <formula>"EA"</formula>
    </cfRule>
    <cfRule type="cellIs" dxfId="110" priority="51" operator="equal">
      <formula>"NA"</formula>
    </cfRule>
    <cfRule type="cellIs" dxfId="109" priority="56" operator="equal">
      <formula>"NA"</formula>
    </cfRule>
    <cfRule type="cellIs" dxfId="108" priority="45" operator="equal">
      <formula>"NE"</formula>
    </cfRule>
    <cfRule type="cellIs" dxfId="107" priority="55" operator="equal">
      <formula>"A"</formula>
    </cfRule>
    <cfRule type="cellIs" dxfId="106" priority="54" operator="equal">
      <formula>"EA"</formula>
    </cfRule>
    <cfRule type="cellIs" dxfId="105" priority="52" operator="equal">
      <formula>"A"</formula>
    </cfRule>
    <cfRule type="cellIs" dxfId="104" priority="41" operator="equal">
      <formula>"NE"</formula>
    </cfRule>
  </conditionalFormatting>
  <conditionalFormatting sqref="AF32:AH57 AF57:AI57">
    <cfRule type="cellIs" dxfId="103" priority="17" operator="equal">
      <formula>"NE"</formula>
    </cfRule>
    <cfRule type="cellIs" dxfId="102" priority="18" operator="equal">
      <formula>"EA"</formula>
    </cfRule>
    <cfRule type="cellIs" dxfId="101" priority="19" operator="equal">
      <formula>"NA"</formula>
    </cfRule>
    <cfRule type="cellIs" dxfId="100" priority="20" operator="equal">
      <formula>"A"</formula>
    </cfRule>
    <cfRule type="cellIs" dxfId="99" priority="21" operator="equal">
      <formula>"NE"</formula>
    </cfRule>
    <cfRule type="cellIs" dxfId="98" priority="22" operator="equal">
      <formula>"EA"</formula>
    </cfRule>
    <cfRule type="cellIs" dxfId="97" priority="23" operator="equal">
      <formula>"A"</formula>
    </cfRule>
    <cfRule type="cellIs" dxfId="96" priority="24" operator="equal">
      <formula>"NA"</formula>
    </cfRule>
  </conditionalFormatting>
  <conditionalFormatting sqref="AK54:AM57">
    <cfRule type="cellIs" dxfId="95" priority="25" operator="equal">
      <formula>"NE"</formula>
    </cfRule>
    <cfRule type="cellIs" dxfId="94" priority="26" operator="equal">
      <formula>"EA"</formula>
    </cfRule>
    <cfRule type="cellIs" dxfId="93" priority="27" operator="equal">
      <formula>"NA"</formula>
    </cfRule>
    <cfRule type="cellIs" dxfId="92" priority="28" operator="equal">
      <formula>"A"</formula>
    </cfRule>
    <cfRule type="cellIs" dxfId="91" priority="29" operator="equal">
      <formula>"NE"</formula>
    </cfRule>
    <cfRule type="cellIs" dxfId="90" priority="30" operator="equal">
      <formula>"EA"</formula>
    </cfRule>
    <cfRule type="cellIs" dxfId="89" priority="31" operator="equal">
      <formula>"A"</formula>
    </cfRule>
    <cfRule type="cellIs" dxfId="88" priority="32" operator="equal">
      <formula>"NA"</formula>
    </cfRule>
  </conditionalFormatting>
  <conditionalFormatting sqref="AP41:AR57">
    <cfRule type="cellIs" dxfId="87" priority="8" operator="equal">
      <formula>"NA"</formula>
    </cfRule>
    <cfRule type="cellIs" dxfId="86" priority="7" operator="equal">
      <formula>"A"</formula>
    </cfRule>
    <cfRule type="cellIs" dxfId="85" priority="6" operator="equal">
      <formula>"EA"</formula>
    </cfRule>
    <cfRule type="cellIs" dxfId="84" priority="5" operator="equal">
      <formula>"NE"</formula>
    </cfRule>
    <cfRule type="cellIs" dxfId="83" priority="4" operator="equal">
      <formula>"A"</formula>
    </cfRule>
    <cfRule type="cellIs" dxfId="82" priority="3" operator="equal">
      <formula>"NA"</formula>
    </cfRule>
    <cfRule type="cellIs" dxfId="81" priority="2" operator="equal">
      <formula>"EA"</formula>
    </cfRule>
    <cfRule type="cellIs" dxfId="80" priority="1" operator="equal">
      <formula>"NE"</formula>
    </cfRule>
  </conditionalFormatting>
  <printOptions horizontalCentered="1" verticalCentered="1"/>
  <pageMargins left="0.25" right="0.25" top="0.75" bottom="0.75" header="0.3" footer="0.3"/>
  <pageSetup paperSize="9" scale="58"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4"/>
  <dimension ref="A1:AA807"/>
  <sheetViews>
    <sheetView tabSelected="1" workbookViewId="0">
      <selection activeCell="N12" sqref="N12"/>
    </sheetView>
  </sheetViews>
  <sheetFormatPr baseColWidth="10" defaultColWidth="12.6640625" defaultRowHeight="15" customHeight="1" x14ac:dyDescent="0.2"/>
  <cols>
    <col min="1" max="1" width="4.83203125" customWidth="1"/>
    <col min="2" max="2" width="37.6640625" customWidth="1"/>
    <col min="3" max="5" width="5.83203125" customWidth="1"/>
    <col min="6" max="6" width="13" customWidth="1"/>
    <col min="7" max="8" width="10.6640625" customWidth="1"/>
    <col min="9" max="9" width="8" customWidth="1"/>
    <col min="10" max="10" width="0.33203125" customWidth="1"/>
    <col min="11" max="27" width="10.6640625" customWidth="1"/>
  </cols>
  <sheetData>
    <row r="1" spans="1:10" s="74" customFormat="1" ht="45" customHeight="1" thickBot="1" x14ac:dyDescent="0.35">
      <c r="A1" s="79"/>
      <c r="B1" s="156" t="s">
        <v>75</v>
      </c>
      <c r="C1" s="157"/>
      <c r="D1" s="157"/>
      <c r="E1" s="157"/>
      <c r="F1" s="157"/>
      <c r="G1" s="157"/>
      <c r="H1" s="157"/>
      <c r="I1" s="157"/>
      <c r="J1" s="158"/>
    </row>
    <row r="2" spans="1:10" ht="14.25" customHeight="1" x14ac:dyDescent="0.2">
      <c r="A2" s="72"/>
      <c r="B2" s="159" t="s">
        <v>76</v>
      </c>
      <c r="C2" s="160"/>
      <c r="D2" s="160"/>
      <c r="E2" s="160"/>
      <c r="F2" s="160"/>
      <c r="G2" s="160"/>
      <c r="H2" s="160"/>
      <c r="I2" s="160"/>
      <c r="J2" s="161"/>
    </row>
    <row r="3" spans="1:10" ht="14.25" customHeight="1" x14ac:dyDescent="0.2">
      <c r="A3" s="72"/>
      <c r="B3" s="162"/>
      <c r="C3" s="160"/>
      <c r="D3" s="160"/>
      <c r="E3" s="160"/>
      <c r="F3" s="160"/>
      <c r="G3" s="160"/>
      <c r="H3" s="160"/>
      <c r="I3" s="160"/>
      <c r="J3" s="161"/>
    </row>
    <row r="4" spans="1:10" ht="14.25" customHeight="1" x14ac:dyDescent="0.2">
      <c r="A4" s="72"/>
      <c r="B4" s="162"/>
      <c r="C4" s="160"/>
      <c r="D4" s="160"/>
      <c r="E4" s="160"/>
      <c r="F4" s="160"/>
      <c r="G4" s="160"/>
      <c r="H4" s="160"/>
      <c r="I4" s="160"/>
      <c r="J4" s="161"/>
    </row>
    <row r="5" spans="1:10" ht="14.25" customHeight="1" x14ac:dyDescent="0.2">
      <c r="A5" s="72"/>
      <c r="B5" s="80" t="s">
        <v>77</v>
      </c>
      <c r="C5" s="49"/>
      <c r="D5" s="49"/>
      <c r="E5" s="49"/>
      <c r="F5" s="49"/>
      <c r="G5" s="49"/>
      <c r="H5" s="49"/>
      <c r="I5" s="49"/>
      <c r="J5" s="57"/>
    </row>
    <row r="6" spans="1:10" ht="14.25" customHeight="1" x14ac:dyDescent="0.2">
      <c r="A6" s="72"/>
      <c r="B6" s="81"/>
      <c r="C6" s="82"/>
      <c r="D6" s="82"/>
      <c r="E6" s="82"/>
      <c r="F6" s="82"/>
      <c r="G6" s="82"/>
      <c r="H6" s="82"/>
      <c r="I6" s="82"/>
      <c r="J6" s="83"/>
    </row>
    <row r="7" spans="1:10" ht="14.25" customHeight="1" x14ac:dyDescent="0.2">
      <c r="A7" s="72"/>
      <c r="B7" s="75" t="s">
        <v>78</v>
      </c>
      <c r="C7" s="11">
        <v>1</v>
      </c>
      <c r="D7" s="11">
        <v>2</v>
      </c>
      <c r="E7" s="11">
        <v>3</v>
      </c>
      <c r="F7" s="163" t="s">
        <v>79</v>
      </c>
      <c r="G7" s="164"/>
      <c r="H7" s="164"/>
      <c r="I7" s="164"/>
      <c r="J7" s="165"/>
    </row>
    <row r="8" spans="1:10" ht="27.75" customHeight="1" x14ac:dyDescent="0.2">
      <c r="A8" s="84" t="s">
        <v>272</v>
      </c>
      <c r="B8" s="12" t="s">
        <v>80</v>
      </c>
      <c r="C8" s="13"/>
      <c r="D8" s="13"/>
      <c r="E8" s="13"/>
      <c r="F8" s="166"/>
      <c r="G8" s="113"/>
      <c r="H8" s="113"/>
      <c r="I8" s="113"/>
      <c r="J8" s="114"/>
    </row>
    <row r="9" spans="1:10" ht="43.5" customHeight="1" x14ac:dyDescent="0.2">
      <c r="A9" s="84" t="s">
        <v>273</v>
      </c>
      <c r="B9" s="14" t="s">
        <v>81</v>
      </c>
      <c r="C9" s="13"/>
      <c r="D9" s="13"/>
      <c r="E9" s="13"/>
      <c r="F9" s="146"/>
      <c r="G9" s="113"/>
      <c r="H9" s="113"/>
      <c r="I9" s="113"/>
      <c r="J9" s="114"/>
    </row>
    <row r="10" spans="1:10" ht="39.75" customHeight="1" x14ac:dyDescent="0.2">
      <c r="A10" s="84" t="s">
        <v>274</v>
      </c>
      <c r="B10" s="14" t="s">
        <v>82</v>
      </c>
      <c r="C10" s="13"/>
      <c r="D10" s="13"/>
      <c r="E10" s="13"/>
      <c r="F10" s="146"/>
      <c r="G10" s="113"/>
      <c r="H10" s="113"/>
      <c r="I10" s="113"/>
      <c r="J10" s="114"/>
    </row>
    <row r="11" spans="1:10" ht="27.75" customHeight="1" x14ac:dyDescent="0.2">
      <c r="A11" s="84" t="s">
        <v>275</v>
      </c>
      <c r="B11" s="14" t="s">
        <v>83</v>
      </c>
      <c r="C11" s="13"/>
      <c r="D11" s="13"/>
      <c r="E11" s="13"/>
      <c r="F11" s="146"/>
      <c r="G11" s="113"/>
      <c r="H11" s="113"/>
      <c r="I11" s="113"/>
      <c r="J11" s="114"/>
    </row>
    <row r="12" spans="1:10" ht="27.75" customHeight="1" x14ac:dyDescent="0.2">
      <c r="A12" s="84" t="s">
        <v>276</v>
      </c>
      <c r="B12" s="14" t="s">
        <v>84</v>
      </c>
      <c r="C12" s="13"/>
      <c r="D12" s="13"/>
      <c r="E12" s="13"/>
      <c r="F12" s="146"/>
      <c r="G12" s="113"/>
      <c r="H12" s="113"/>
      <c r="I12" s="113"/>
      <c r="J12" s="114"/>
    </row>
    <row r="13" spans="1:10" ht="40.5" customHeight="1" x14ac:dyDescent="0.2">
      <c r="A13" s="84" t="s">
        <v>277</v>
      </c>
      <c r="B13" s="14" t="s">
        <v>85</v>
      </c>
      <c r="C13" s="13"/>
      <c r="D13" s="13"/>
      <c r="E13" s="13"/>
      <c r="F13" s="146"/>
      <c r="G13" s="113"/>
      <c r="H13" s="113"/>
      <c r="I13" s="113"/>
      <c r="J13" s="114"/>
    </row>
    <row r="14" spans="1:10" ht="39.75" customHeight="1" x14ac:dyDescent="0.2">
      <c r="A14" s="84" t="s">
        <v>278</v>
      </c>
      <c r="B14" s="14" t="s">
        <v>86</v>
      </c>
      <c r="C14" s="13"/>
      <c r="D14" s="13"/>
      <c r="E14" s="13"/>
      <c r="F14" s="146"/>
      <c r="G14" s="113"/>
      <c r="H14" s="113"/>
      <c r="I14" s="113"/>
      <c r="J14" s="114"/>
    </row>
    <row r="15" spans="1:10" ht="42.75" customHeight="1" x14ac:dyDescent="0.2">
      <c r="A15" s="84" t="s">
        <v>279</v>
      </c>
      <c r="B15" s="14" t="s">
        <v>87</v>
      </c>
      <c r="C15" s="13"/>
      <c r="D15" s="13"/>
      <c r="E15" s="13"/>
      <c r="F15" s="146"/>
      <c r="G15" s="113"/>
      <c r="H15" s="113"/>
      <c r="I15" s="113"/>
      <c r="J15" s="114"/>
    </row>
    <row r="16" spans="1:10" ht="42.75" customHeight="1" x14ac:dyDescent="0.2">
      <c r="A16" s="84" t="s">
        <v>280</v>
      </c>
      <c r="B16" s="14" t="s">
        <v>88</v>
      </c>
      <c r="C16" s="13"/>
      <c r="D16" s="13"/>
      <c r="E16" s="13"/>
      <c r="F16" s="146"/>
      <c r="G16" s="113"/>
      <c r="H16" s="113"/>
      <c r="I16" s="113"/>
      <c r="J16" s="114"/>
    </row>
    <row r="17" spans="1:27" ht="41.25" customHeight="1" x14ac:dyDescent="0.2">
      <c r="A17" s="84" t="s">
        <v>281</v>
      </c>
      <c r="B17" s="14" t="s">
        <v>89</v>
      </c>
      <c r="C17" s="13"/>
      <c r="D17" s="13"/>
      <c r="E17" s="13"/>
      <c r="F17" s="146"/>
      <c r="G17" s="113"/>
      <c r="H17" s="113"/>
      <c r="I17" s="113"/>
      <c r="J17" s="114"/>
    </row>
    <row r="18" spans="1:27" ht="41.25" customHeight="1" x14ac:dyDescent="0.2">
      <c r="A18" s="84" t="s">
        <v>282</v>
      </c>
      <c r="B18" s="14" t="s">
        <v>90</v>
      </c>
      <c r="C18" s="13"/>
      <c r="D18" s="13"/>
      <c r="E18" s="13"/>
      <c r="F18" s="146"/>
      <c r="G18" s="113"/>
      <c r="H18" s="113"/>
      <c r="I18" s="113"/>
      <c r="J18" s="114"/>
    </row>
    <row r="19" spans="1:27" ht="36" customHeight="1" x14ac:dyDescent="0.2">
      <c r="A19" s="84" t="s">
        <v>283</v>
      </c>
      <c r="B19" s="14" t="s">
        <v>91</v>
      </c>
      <c r="C19" s="13"/>
      <c r="D19" s="13"/>
      <c r="E19" s="13"/>
      <c r="F19" s="146"/>
      <c r="G19" s="113"/>
      <c r="H19" s="113"/>
      <c r="I19" s="113"/>
      <c r="J19" s="114"/>
    </row>
    <row r="20" spans="1:27" ht="48.75" customHeight="1" x14ac:dyDescent="0.2">
      <c r="A20" s="84" t="s">
        <v>284</v>
      </c>
      <c r="B20" s="14" t="s">
        <v>92</v>
      </c>
      <c r="C20" s="13"/>
      <c r="D20" s="13"/>
      <c r="E20" s="13"/>
      <c r="F20" s="146"/>
      <c r="G20" s="113"/>
      <c r="H20" s="113"/>
      <c r="I20" s="113"/>
      <c r="J20" s="114"/>
    </row>
    <row r="21" spans="1:27" ht="14.25" customHeight="1" x14ac:dyDescent="0.2">
      <c r="A21" s="72"/>
      <c r="B21" s="147" t="s">
        <v>93</v>
      </c>
      <c r="C21" s="148"/>
      <c r="D21" s="148"/>
      <c r="E21" s="148"/>
      <c r="F21" s="148"/>
      <c r="G21" s="148"/>
      <c r="H21" s="148"/>
      <c r="I21" s="148"/>
      <c r="J21" s="149"/>
    </row>
    <row r="22" spans="1:27" ht="13.5" customHeight="1" x14ac:dyDescent="0.2">
      <c r="A22" s="72"/>
      <c r="B22" s="10"/>
      <c r="C22" s="10"/>
      <c r="D22" s="10"/>
      <c r="E22" s="10"/>
      <c r="F22" s="10"/>
      <c r="G22" s="10"/>
      <c r="H22" s="10"/>
      <c r="I22" s="10"/>
      <c r="J22" s="52"/>
    </row>
    <row r="23" spans="1:27" ht="14.25" customHeight="1" x14ac:dyDescent="0.2">
      <c r="A23" s="72"/>
      <c r="B23" s="76" t="s">
        <v>78</v>
      </c>
      <c r="C23" s="11" t="s">
        <v>265</v>
      </c>
      <c r="D23" s="11" t="s">
        <v>266</v>
      </c>
      <c r="E23" s="11" t="s">
        <v>267</v>
      </c>
      <c r="F23" s="150" t="s">
        <v>79</v>
      </c>
      <c r="G23" s="151"/>
      <c r="H23" s="151"/>
      <c r="I23" s="151"/>
      <c r="J23" s="152"/>
    </row>
    <row r="24" spans="1:27" ht="55.5" customHeight="1" x14ac:dyDescent="0.2">
      <c r="A24" s="72" t="s">
        <v>285</v>
      </c>
      <c r="B24" s="3" t="s">
        <v>94</v>
      </c>
      <c r="C24" s="13"/>
      <c r="D24" s="13"/>
      <c r="E24" s="13"/>
      <c r="F24" s="153"/>
      <c r="G24" s="154"/>
      <c r="H24" s="154"/>
      <c r="I24" s="154"/>
      <c r="J24" s="155"/>
      <c r="K24" s="1"/>
      <c r="L24" s="1"/>
      <c r="M24" s="1"/>
      <c r="N24" s="1"/>
      <c r="O24" s="1"/>
      <c r="P24" s="1"/>
      <c r="Q24" s="1"/>
      <c r="R24" s="1"/>
      <c r="S24" s="1"/>
      <c r="T24" s="1"/>
      <c r="U24" s="1"/>
      <c r="V24" s="1"/>
      <c r="W24" s="1"/>
      <c r="X24" s="1"/>
      <c r="Y24" s="1"/>
      <c r="Z24" s="1"/>
      <c r="AA24" s="1"/>
    </row>
    <row r="25" spans="1:27" ht="55.5" customHeight="1" x14ac:dyDescent="0.2">
      <c r="A25" s="72" t="s">
        <v>286</v>
      </c>
      <c r="B25" s="3" t="s">
        <v>95</v>
      </c>
      <c r="C25" s="13"/>
      <c r="D25" s="13"/>
      <c r="E25" s="13"/>
      <c r="F25" s="153"/>
      <c r="G25" s="154"/>
      <c r="H25" s="154"/>
      <c r="I25" s="154"/>
      <c r="J25" s="155"/>
      <c r="K25" s="1"/>
      <c r="L25" s="1"/>
      <c r="M25" s="1"/>
      <c r="N25" s="1"/>
      <c r="O25" s="1"/>
      <c r="P25" s="1"/>
      <c r="Q25" s="1"/>
      <c r="R25" s="1"/>
      <c r="S25" s="1"/>
      <c r="T25" s="1"/>
      <c r="U25" s="1"/>
      <c r="V25" s="1"/>
      <c r="W25" s="1"/>
      <c r="X25" s="1"/>
      <c r="Y25" s="1"/>
      <c r="Z25" s="1"/>
      <c r="AA25" s="1"/>
    </row>
    <row r="26" spans="1:27" ht="39.75" customHeight="1" x14ac:dyDescent="0.2">
      <c r="A26" s="72" t="s">
        <v>287</v>
      </c>
      <c r="B26" s="5" t="s">
        <v>96</v>
      </c>
      <c r="C26" s="13"/>
      <c r="D26" s="13"/>
      <c r="E26" s="13"/>
      <c r="F26" s="137"/>
      <c r="G26" s="138"/>
      <c r="H26" s="138"/>
      <c r="I26" s="138"/>
      <c r="J26" s="139"/>
    </row>
    <row r="27" spans="1:27" ht="36" customHeight="1" x14ac:dyDescent="0.2">
      <c r="A27" s="72" t="s">
        <v>288</v>
      </c>
      <c r="B27" s="5" t="s">
        <v>97</v>
      </c>
      <c r="C27" s="13"/>
      <c r="D27" s="13"/>
      <c r="E27" s="13"/>
      <c r="F27" s="137"/>
      <c r="G27" s="138"/>
      <c r="H27" s="138"/>
      <c r="I27" s="138"/>
      <c r="J27" s="139"/>
    </row>
    <row r="28" spans="1:27" ht="43.5" customHeight="1" x14ac:dyDescent="0.2">
      <c r="A28" s="72" t="s">
        <v>289</v>
      </c>
      <c r="B28" s="5" t="s">
        <v>98</v>
      </c>
      <c r="C28" s="13"/>
      <c r="D28" s="13"/>
      <c r="E28" s="13"/>
      <c r="F28" s="137"/>
      <c r="G28" s="138"/>
      <c r="H28" s="138"/>
      <c r="I28" s="138"/>
      <c r="J28" s="139"/>
    </row>
    <row r="29" spans="1:27" ht="38.25" customHeight="1" x14ac:dyDescent="0.2">
      <c r="A29" s="72" t="s">
        <v>290</v>
      </c>
      <c r="B29" s="3" t="s">
        <v>99</v>
      </c>
      <c r="C29" s="13"/>
      <c r="D29" s="13"/>
      <c r="E29" s="13"/>
      <c r="F29" s="137"/>
      <c r="G29" s="138"/>
      <c r="H29" s="138"/>
      <c r="I29" s="138"/>
      <c r="J29" s="139"/>
    </row>
    <row r="30" spans="1:27" ht="38.25" customHeight="1" x14ac:dyDescent="0.2">
      <c r="A30" s="72" t="s">
        <v>291</v>
      </c>
      <c r="B30" s="3" t="s">
        <v>100</v>
      </c>
      <c r="C30" s="13"/>
      <c r="D30" s="13"/>
      <c r="E30" s="13"/>
      <c r="F30" s="137"/>
      <c r="G30" s="138"/>
      <c r="H30" s="138"/>
      <c r="I30" s="138"/>
      <c r="J30" s="139"/>
    </row>
    <row r="31" spans="1:27" ht="38.25" customHeight="1" x14ac:dyDescent="0.2">
      <c r="A31" s="72" t="s">
        <v>292</v>
      </c>
      <c r="B31" s="3" t="s">
        <v>101</v>
      </c>
      <c r="C31" s="13"/>
      <c r="D31" s="13"/>
      <c r="E31" s="13"/>
      <c r="F31" s="137"/>
      <c r="G31" s="138"/>
      <c r="H31" s="138"/>
      <c r="I31" s="138"/>
      <c r="J31" s="139"/>
    </row>
    <row r="32" spans="1:27" ht="38.25" customHeight="1" x14ac:dyDescent="0.2">
      <c r="A32" s="72" t="s">
        <v>293</v>
      </c>
      <c r="B32" s="3" t="s">
        <v>102</v>
      </c>
      <c r="C32" s="13"/>
      <c r="D32" s="13"/>
      <c r="E32" s="13"/>
      <c r="F32" s="137"/>
      <c r="G32" s="138"/>
      <c r="H32" s="138"/>
      <c r="I32" s="138"/>
      <c r="J32" s="139"/>
    </row>
    <row r="33" spans="1:10" ht="45" customHeight="1" x14ac:dyDescent="0.2">
      <c r="A33" s="72" t="s">
        <v>294</v>
      </c>
      <c r="B33" s="3" t="s">
        <v>103</v>
      </c>
      <c r="C33" s="13"/>
      <c r="D33" s="13"/>
      <c r="E33" s="13"/>
      <c r="F33" s="137"/>
      <c r="G33" s="138"/>
      <c r="H33" s="138"/>
      <c r="I33" s="138"/>
      <c r="J33" s="139"/>
    </row>
    <row r="34" spans="1:10" ht="20.25" customHeight="1" x14ac:dyDescent="0.2">
      <c r="A34" s="72" t="s">
        <v>295</v>
      </c>
      <c r="B34" s="17" t="s">
        <v>104</v>
      </c>
      <c r="C34" s="18"/>
      <c r="D34" s="18"/>
      <c r="E34" s="18"/>
      <c r="F34" s="140"/>
      <c r="G34" s="141"/>
      <c r="H34" s="141"/>
      <c r="I34" s="141"/>
      <c r="J34" s="142"/>
    </row>
    <row r="35" spans="1:10" ht="39.75" customHeight="1" x14ac:dyDescent="0.2">
      <c r="A35" s="72" t="s">
        <v>296</v>
      </c>
      <c r="B35" s="3" t="s">
        <v>105</v>
      </c>
      <c r="C35" s="13"/>
      <c r="D35" s="13"/>
      <c r="E35" s="13"/>
      <c r="F35" s="137"/>
      <c r="G35" s="138"/>
      <c r="H35" s="138"/>
      <c r="I35" s="138"/>
      <c r="J35" s="139"/>
    </row>
    <row r="36" spans="1:10" ht="39.75" customHeight="1" x14ac:dyDescent="0.2">
      <c r="A36" s="72" t="s">
        <v>297</v>
      </c>
      <c r="B36" s="5" t="s">
        <v>106</v>
      </c>
      <c r="C36" s="77"/>
      <c r="D36" s="77"/>
      <c r="E36" s="77"/>
      <c r="F36" s="137"/>
      <c r="G36" s="138"/>
      <c r="H36" s="138"/>
      <c r="I36" s="138"/>
      <c r="J36" s="139"/>
    </row>
    <row r="37" spans="1:10" ht="39.75" customHeight="1" x14ac:dyDescent="0.2">
      <c r="A37" s="72"/>
      <c r="B37" s="78" t="s">
        <v>107</v>
      </c>
      <c r="C37" s="143"/>
      <c r="D37" s="144"/>
      <c r="E37" s="144"/>
      <c r="F37" s="144"/>
      <c r="G37" s="144"/>
      <c r="H37" s="144"/>
      <c r="I37" s="144"/>
      <c r="J37" s="145"/>
    </row>
    <row r="38" spans="1:10" ht="31.5" customHeight="1" x14ac:dyDescent="0.2">
      <c r="A38" s="72"/>
      <c r="B38" s="128" t="s">
        <v>108</v>
      </c>
      <c r="C38" s="129"/>
      <c r="D38" s="129"/>
      <c r="E38" s="129"/>
      <c r="F38" s="129"/>
      <c r="G38" s="129"/>
      <c r="H38" s="129"/>
      <c r="I38" s="129"/>
      <c r="J38" s="130"/>
    </row>
    <row r="39" spans="1:10" ht="31.5" customHeight="1" x14ac:dyDescent="0.2">
      <c r="A39" s="72"/>
      <c r="B39" s="131"/>
      <c r="C39" s="132"/>
      <c r="D39" s="132"/>
      <c r="E39" s="132"/>
      <c r="F39" s="132"/>
      <c r="G39" s="132"/>
      <c r="H39" s="132"/>
      <c r="I39" s="132"/>
      <c r="J39" s="133"/>
    </row>
    <row r="40" spans="1:10" ht="31.5" customHeight="1" x14ac:dyDescent="0.2">
      <c r="A40" s="72"/>
      <c r="B40" s="131"/>
      <c r="C40" s="132"/>
      <c r="D40" s="132"/>
      <c r="E40" s="132"/>
      <c r="F40" s="132"/>
      <c r="G40" s="132"/>
      <c r="H40" s="132"/>
      <c r="I40" s="132"/>
      <c r="J40" s="133"/>
    </row>
    <row r="41" spans="1:10" ht="37.5" customHeight="1" thickBot="1" x14ac:dyDescent="0.25">
      <c r="A41" s="73"/>
      <c r="B41" s="134"/>
      <c r="C41" s="135"/>
      <c r="D41" s="135"/>
      <c r="E41" s="135"/>
      <c r="F41" s="135"/>
      <c r="G41" s="135"/>
      <c r="H41" s="135"/>
      <c r="I41" s="135"/>
      <c r="J41" s="136"/>
    </row>
    <row r="42" spans="1:10" ht="14.25" customHeight="1" x14ac:dyDescent="0.2"/>
    <row r="43" spans="1:10" ht="14.25" customHeight="1" x14ac:dyDescent="0.2"/>
    <row r="44" spans="1:10" ht="14.25" customHeight="1" x14ac:dyDescent="0.2"/>
    <row r="45" spans="1:10" ht="14.25" customHeight="1" x14ac:dyDescent="0.2"/>
    <row r="46" spans="1:10" ht="14.25" customHeight="1" x14ac:dyDescent="0.2"/>
    <row r="47" spans="1:10" ht="14.25" customHeight="1" x14ac:dyDescent="0.2"/>
    <row r="48" spans="1:10"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sheetData>
  <sheetProtection formatCells="0"/>
  <mergeCells count="33">
    <mergeCell ref="B1:J1"/>
    <mergeCell ref="B2:J4"/>
    <mergeCell ref="F7:J7"/>
    <mergeCell ref="F8:J8"/>
    <mergeCell ref="F9:J9"/>
    <mergeCell ref="F10:J10"/>
    <mergeCell ref="F11:J11"/>
    <mergeCell ref="F12:J12"/>
    <mergeCell ref="F13:J13"/>
    <mergeCell ref="F14:J14"/>
    <mergeCell ref="F15:J15"/>
    <mergeCell ref="F16:J16"/>
    <mergeCell ref="F17:J17"/>
    <mergeCell ref="F18:J18"/>
    <mergeCell ref="F19:J19"/>
    <mergeCell ref="F20:J20"/>
    <mergeCell ref="B21:J21"/>
    <mergeCell ref="F23:J23"/>
    <mergeCell ref="F24:J24"/>
    <mergeCell ref="F25:J25"/>
    <mergeCell ref="B38:J41"/>
    <mergeCell ref="F26:J26"/>
    <mergeCell ref="F27:J27"/>
    <mergeCell ref="F28:J28"/>
    <mergeCell ref="F29:J29"/>
    <mergeCell ref="F30:J30"/>
    <mergeCell ref="F31:J31"/>
    <mergeCell ref="F32:J32"/>
    <mergeCell ref="F33:J33"/>
    <mergeCell ref="F34:J34"/>
    <mergeCell ref="F35:J35"/>
    <mergeCell ref="F36:J36"/>
    <mergeCell ref="C37:J37"/>
  </mergeCells>
  <phoneticPr fontId="12" type="noConversion"/>
  <conditionalFormatting sqref="C8:E20">
    <cfRule type="cellIs" dxfId="79" priority="9" operator="equal">
      <formula>"NE"</formula>
    </cfRule>
    <cfRule type="containsText" dxfId="78" priority="15" operator="containsText" text="Non acquis">
      <formula>NOT(ISERROR(SEARCH("Non acquis",C8)))</formula>
    </cfRule>
    <cfRule type="containsText" dxfId="77" priority="14" operator="containsText" text="en cours d'acquisition">
      <formula>NOT(ISERROR(SEARCH("en cours d'acquisition",C8)))</formula>
    </cfRule>
    <cfRule type="containsText" dxfId="76" priority="13" operator="containsText" text="Non évaluable">
      <formula>NOT(ISERROR(SEARCH("Non évaluable",C8)))</formula>
    </cfRule>
    <cfRule type="cellIs" dxfId="75" priority="12" operator="equal">
      <formula>"A"</formula>
    </cfRule>
    <cfRule type="cellIs" dxfId="74" priority="11" operator="equal">
      <formula>"NA"</formula>
    </cfRule>
    <cfRule type="cellIs" dxfId="73" priority="10" operator="equal">
      <formula>"EA"</formula>
    </cfRule>
    <cfRule type="containsText" dxfId="72" priority="16" operator="containsText" text="acquis">
      <formula>NOT(ISERROR(SEARCH("acquis",C8)))</formula>
    </cfRule>
  </conditionalFormatting>
  <conditionalFormatting sqref="C24:E36">
    <cfRule type="containsText" dxfId="71" priority="8" operator="containsText" text="acquis">
      <formula>NOT(ISERROR(SEARCH("acquis",C24)))</formula>
    </cfRule>
    <cfRule type="containsText" dxfId="70" priority="7" operator="containsText" text="Non acquis">
      <formula>NOT(ISERROR(SEARCH("Non acquis",C24)))</formula>
    </cfRule>
    <cfRule type="containsText" dxfId="69" priority="6" operator="containsText" text="en cours d'acquisition">
      <formula>NOT(ISERROR(SEARCH("en cours d'acquisition",C24)))</formula>
    </cfRule>
    <cfRule type="containsText" dxfId="68" priority="5" operator="containsText" text="Non évaluable">
      <formula>NOT(ISERROR(SEARCH("Non évaluable",C24)))</formula>
    </cfRule>
    <cfRule type="cellIs" dxfId="67" priority="4" operator="equal">
      <formula>"A"</formula>
    </cfRule>
    <cfRule type="cellIs" dxfId="66" priority="3" operator="equal">
      <formula>"NA"</formula>
    </cfRule>
    <cfRule type="cellIs" dxfId="65" priority="2" operator="equal">
      <formula>"EA"</formula>
    </cfRule>
    <cfRule type="cellIs" dxfId="64" priority="1" operator="equal">
      <formula>"NE"</formula>
    </cfRule>
  </conditionalFormatting>
  <pageMargins left="0.7" right="0.7" top="0.75" bottom="0.75" header="0" footer="0"/>
  <pageSetup orientation="landscape"/>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5C55326B-5334-EE40-A19E-A2FA8673E8D6}">
          <x14:formula1>
            <xm:f>'Guide dutilisation '!$D$2:$D$6</xm:f>
          </x14:formula1>
          <xm:sqref>C8:E20 C24:E36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5">
    <outlinePr summaryBelow="0" summaryRight="0"/>
  </sheetPr>
  <dimension ref="A1:S23"/>
  <sheetViews>
    <sheetView zoomScale="91" zoomScaleNormal="91" workbookViewId="0">
      <selection activeCell="B1" sqref="B1:J1"/>
    </sheetView>
  </sheetViews>
  <sheetFormatPr baseColWidth="10" defaultColWidth="12.6640625" defaultRowHeight="15" customHeight="1" x14ac:dyDescent="0.2"/>
  <cols>
    <col min="1" max="1" width="3.83203125" customWidth="1"/>
    <col min="2" max="2" width="34.1640625" customWidth="1"/>
    <col min="3" max="5" width="5.83203125" customWidth="1"/>
    <col min="10" max="10" width="9" customWidth="1"/>
  </cols>
  <sheetData>
    <row r="1" spans="1:19" ht="58" customHeight="1" thickBot="1" x14ac:dyDescent="0.35">
      <c r="A1" s="71"/>
      <c r="B1" s="172" t="s">
        <v>452</v>
      </c>
      <c r="C1" s="173"/>
      <c r="D1" s="173"/>
      <c r="E1" s="173"/>
      <c r="F1" s="173"/>
      <c r="G1" s="173"/>
      <c r="H1" s="173"/>
      <c r="I1" s="173"/>
      <c r="J1" s="174"/>
      <c r="K1" s="10"/>
      <c r="Q1" s="175"/>
      <c r="R1" s="176"/>
      <c r="S1" s="176"/>
    </row>
    <row r="2" spans="1:19" ht="26" customHeight="1" x14ac:dyDescent="0.2">
      <c r="A2" s="72"/>
      <c r="B2" s="177" t="s">
        <v>109</v>
      </c>
      <c r="C2" s="178"/>
      <c r="D2" s="178"/>
      <c r="E2" s="178"/>
      <c r="F2" s="178"/>
      <c r="G2" s="178"/>
      <c r="H2" s="178"/>
      <c r="I2" s="178"/>
      <c r="J2" s="161"/>
      <c r="K2" s="10"/>
      <c r="Q2" s="176"/>
      <c r="R2" s="176"/>
      <c r="S2" s="176"/>
    </row>
    <row r="3" spans="1:19" ht="26" customHeight="1" x14ac:dyDescent="0.2">
      <c r="A3" s="72"/>
      <c r="B3" s="162"/>
      <c r="C3" s="160"/>
      <c r="D3" s="160"/>
      <c r="E3" s="160"/>
      <c r="F3" s="160"/>
      <c r="G3" s="160"/>
      <c r="H3" s="160"/>
      <c r="I3" s="160"/>
      <c r="J3" s="161"/>
      <c r="K3" s="10"/>
    </row>
    <row r="4" spans="1:19" ht="26" customHeight="1" x14ac:dyDescent="0.2">
      <c r="A4" s="72"/>
      <c r="B4" s="179"/>
      <c r="C4" s="180"/>
      <c r="D4" s="180"/>
      <c r="E4" s="180"/>
      <c r="F4" s="180"/>
      <c r="G4" s="180"/>
      <c r="H4" s="180"/>
      <c r="I4" s="180"/>
      <c r="J4" s="181"/>
      <c r="K4" s="10"/>
    </row>
    <row r="5" spans="1:19" ht="16" x14ac:dyDescent="0.2">
      <c r="A5" s="72"/>
      <c r="B5" s="85" t="s">
        <v>78</v>
      </c>
      <c r="C5" s="11">
        <v>1</v>
      </c>
      <c r="D5" s="11">
        <v>2</v>
      </c>
      <c r="E5" s="11">
        <v>3</v>
      </c>
      <c r="F5" s="182" t="s">
        <v>79</v>
      </c>
      <c r="G5" s="151"/>
      <c r="H5" s="151"/>
      <c r="I5" s="151"/>
      <c r="J5" s="152"/>
      <c r="K5" s="10"/>
    </row>
    <row r="6" spans="1:19" ht="60" customHeight="1" x14ac:dyDescent="0.2">
      <c r="A6" s="72" t="s">
        <v>299</v>
      </c>
      <c r="B6" s="6" t="s">
        <v>110</v>
      </c>
      <c r="C6" s="13"/>
      <c r="D6" s="13"/>
      <c r="E6" s="13"/>
      <c r="F6" s="153"/>
      <c r="G6" s="154"/>
      <c r="H6" s="154"/>
      <c r="I6" s="154"/>
      <c r="J6" s="155"/>
      <c r="K6" s="10"/>
    </row>
    <row r="7" spans="1:19" ht="34.5" customHeight="1" x14ac:dyDescent="0.2">
      <c r="A7" s="72" t="s">
        <v>300</v>
      </c>
      <c r="B7" s="3" t="s">
        <v>111</v>
      </c>
      <c r="C7" s="13"/>
      <c r="D7" s="13"/>
      <c r="E7" s="13"/>
      <c r="F7" s="153"/>
      <c r="G7" s="154"/>
      <c r="H7" s="154"/>
      <c r="I7" s="154"/>
      <c r="J7" s="155"/>
      <c r="K7" s="10"/>
    </row>
    <row r="8" spans="1:19" ht="33" customHeight="1" x14ac:dyDescent="0.2">
      <c r="A8" s="72" t="s">
        <v>301</v>
      </c>
      <c r="B8" s="6" t="s">
        <v>112</v>
      </c>
      <c r="C8" s="13"/>
      <c r="D8" s="13"/>
      <c r="E8" s="13"/>
      <c r="F8" s="153"/>
      <c r="G8" s="154"/>
      <c r="H8" s="154"/>
      <c r="I8" s="154"/>
      <c r="J8" s="155"/>
      <c r="K8" s="10"/>
    </row>
    <row r="9" spans="1:19" ht="32" x14ac:dyDescent="0.2">
      <c r="A9" s="72" t="s">
        <v>302</v>
      </c>
      <c r="B9" s="6" t="s">
        <v>113</v>
      </c>
      <c r="C9" s="13"/>
      <c r="D9" s="13"/>
      <c r="E9" s="13"/>
      <c r="F9" s="153"/>
      <c r="G9" s="154"/>
      <c r="H9" s="154"/>
      <c r="I9" s="154"/>
      <c r="J9" s="155"/>
      <c r="K9" s="10"/>
    </row>
    <row r="10" spans="1:19" ht="30" x14ac:dyDescent="0.2">
      <c r="A10" s="72" t="s">
        <v>303</v>
      </c>
      <c r="B10" s="3" t="s">
        <v>114</v>
      </c>
      <c r="C10" s="13"/>
      <c r="D10" s="13"/>
      <c r="E10" s="13"/>
      <c r="F10" s="153"/>
      <c r="G10" s="154"/>
      <c r="H10" s="154"/>
      <c r="I10" s="154"/>
      <c r="J10" s="155"/>
      <c r="K10" s="10"/>
    </row>
    <row r="11" spans="1:19" ht="45" x14ac:dyDescent="0.2">
      <c r="A11" s="72" t="s">
        <v>304</v>
      </c>
      <c r="B11" s="3" t="s">
        <v>115</v>
      </c>
      <c r="C11" s="13"/>
      <c r="D11" s="13"/>
      <c r="E11" s="13"/>
      <c r="F11" s="153"/>
      <c r="G11" s="154"/>
      <c r="H11" s="154"/>
      <c r="I11" s="154"/>
      <c r="J11" s="155"/>
      <c r="K11" s="10"/>
    </row>
    <row r="12" spans="1:19" ht="24" customHeight="1" x14ac:dyDescent="0.2">
      <c r="A12" s="72" t="s">
        <v>305</v>
      </c>
      <c r="B12" s="7" t="s">
        <v>116</v>
      </c>
      <c r="C12" s="13"/>
      <c r="D12" s="13"/>
      <c r="E12" s="13"/>
      <c r="F12" s="153"/>
      <c r="G12" s="154"/>
      <c r="H12" s="154"/>
      <c r="I12" s="154"/>
      <c r="J12" s="155"/>
      <c r="K12" s="10"/>
    </row>
    <row r="13" spans="1:19" ht="60" x14ac:dyDescent="0.2">
      <c r="A13" s="72" t="s">
        <v>306</v>
      </c>
      <c r="B13" s="5" t="s">
        <v>117</v>
      </c>
      <c r="C13" s="13"/>
      <c r="D13" s="13"/>
      <c r="E13" s="13"/>
      <c r="F13" s="153"/>
      <c r="G13" s="154"/>
      <c r="H13" s="154"/>
      <c r="I13" s="154"/>
      <c r="J13" s="155"/>
      <c r="K13" s="10"/>
    </row>
    <row r="14" spans="1:19" ht="51" customHeight="1" x14ac:dyDescent="0.2">
      <c r="A14" s="72" t="s">
        <v>307</v>
      </c>
      <c r="B14" s="6" t="s">
        <v>118</v>
      </c>
      <c r="C14" s="13"/>
      <c r="D14" s="13"/>
      <c r="E14" s="13"/>
      <c r="F14" s="153"/>
      <c r="G14" s="154"/>
      <c r="H14" s="154"/>
      <c r="I14" s="154"/>
      <c r="J14" s="155"/>
      <c r="K14" s="10"/>
    </row>
    <row r="15" spans="1:19" ht="33.75" customHeight="1" x14ac:dyDescent="0.2">
      <c r="A15" s="72" t="s">
        <v>308</v>
      </c>
      <c r="B15" s="4" t="s">
        <v>119</v>
      </c>
      <c r="C15" s="13"/>
      <c r="D15" s="13"/>
      <c r="E15" s="13"/>
      <c r="F15" s="153"/>
      <c r="G15" s="154"/>
      <c r="H15" s="154"/>
      <c r="I15" s="154"/>
      <c r="J15" s="155"/>
      <c r="K15" s="10"/>
    </row>
    <row r="16" spans="1:19" ht="33" customHeight="1" x14ac:dyDescent="0.2">
      <c r="A16" s="72" t="s">
        <v>309</v>
      </c>
      <c r="B16" s="6" t="s">
        <v>120</v>
      </c>
      <c r="C16" s="13"/>
      <c r="D16" s="13"/>
      <c r="E16" s="13"/>
      <c r="F16" s="153"/>
      <c r="G16" s="154"/>
      <c r="H16" s="154"/>
      <c r="I16" s="154"/>
      <c r="J16" s="155"/>
      <c r="K16" s="10"/>
    </row>
    <row r="17" spans="1:11" ht="39.75" customHeight="1" x14ac:dyDescent="0.2">
      <c r="A17" s="72" t="s">
        <v>310</v>
      </c>
      <c r="B17" s="6" t="s">
        <v>121</v>
      </c>
      <c r="C17" s="13"/>
      <c r="D17" s="13"/>
      <c r="E17" s="13"/>
      <c r="F17" s="153"/>
      <c r="G17" s="154"/>
      <c r="H17" s="154"/>
      <c r="I17" s="154"/>
      <c r="J17" s="155"/>
      <c r="K17" s="10"/>
    </row>
    <row r="18" spans="1:11" ht="34.5" customHeight="1" thickBot="1" x14ac:dyDescent="0.25">
      <c r="A18" s="72" t="s">
        <v>311</v>
      </c>
      <c r="B18" s="5" t="s">
        <v>122</v>
      </c>
      <c r="C18" s="77"/>
      <c r="D18" s="77"/>
      <c r="E18" s="77"/>
      <c r="F18" s="137"/>
      <c r="G18" s="138"/>
      <c r="H18" s="138"/>
      <c r="I18" s="138"/>
      <c r="J18" s="139"/>
      <c r="K18" s="10"/>
    </row>
    <row r="19" spans="1:11" ht="23.25" customHeight="1" thickBot="1" x14ac:dyDescent="0.25">
      <c r="A19" s="72"/>
      <c r="B19" s="86" t="s">
        <v>107</v>
      </c>
      <c r="C19" s="167"/>
      <c r="D19" s="168"/>
      <c r="E19" s="168"/>
      <c r="F19" s="168"/>
      <c r="G19" s="168"/>
      <c r="H19" s="168"/>
      <c r="I19" s="168"/>
      <c r="J19" s="169"/>
      <c r="K19" s="10"/>
    </row>
    <row r="20" spans="1:11" x14ac:dyDescent="0.2">
      <c r="A20" s="72"/>
      <c r="B20" s="170" t="s">
        <v>123</v>
      </c>
      <c r="C20" s="171"/>
      <c r="D20" s="171"/>
      <c r="E20" s="171"/>
      <c r="F20" s="171"/>
      <c r="G20" s="171"/>
      <c r="H20" s="171"/>
      <c r="I20" s="171"/>
      <c r="J20" s="133"/>
      <c r="K20" s="10"/>
    </row>
    <row r="21" spans="1:11" x14ac:dyDescent="0.2">
      <c r="A21" s="72"/>
      <c r="B21" s="131"/>
      <c r="C21" s="132"/>
      <c r="D21" s="132"/>
      <c r="E21" s="132"/>
      <c r="F21" s="132"/>
      <c r="G21" s="132"/>
      <c r="H21" s="132"/>
      <c r="I21" s="132"/>
      <c r="J21" s="133"/>
      <c r="K21" s="10"/>
    </row>
    <row r="22" spans="1:11" ht="125.25" customHeight="1" thickBot="1" x14ac:dyDescent="0.25">
      <c r="A22" s="73"/>
      <c r="B22" s="134"/>
      <c r="C22" s="135"/>
      <c r="D22" s="135"/>
      <c r="E22" s="135"/>
      <c r="F22" s="135"/>
      <c r="G22" s="135"/>
      <c r="H22" s="135"/>
      <c r="I22" s="135"/>
      <c r="J22" s="136"/>
      <c r="K22" s="10"/>
    </row>
    <row r="23" spans="1:11" ht="15" customHeight="1" x14ac:dyDescent="0.2">
      <c r="A23" s="10"/>
      <c r="B23" s="10"/>
      <c r="C23" s="10"/>
      <c r="D23" s="10"/>
      <c r="E23" s="10"/>
      <c r="F23" s="10"/>
      <c r="G23" s="10"/>
      <c r="H23" s="10"/>
      <c r="I23" s="10"/>
      <c r="J23" s="10"/>
    </row>
  </sheetData>
  <mergeCells count="19">
    <mergeCell ref="B1:J1"/>
    <mergeCell ref="Q1:S2"/>
    <mergeCell ref="B2:J4"/>
    <mergeCell ref="F5:J5"/>
    <mergeCell ref="F6:J6"/>
    <mergeCell ref="F7:J7"/>
    <mergeCell ref="F8:J8"/>
    <mergeCell ref="F16:J16"/>
    <mergeCell ref="F17:J17"/>
    <mergeCell ref="F18:J18"/>
    <mergeCell ref="C19:J19"/>
    <mergeCell ref="B20:J22"/>
    <mergeCell ref="F9:J9"/>
    <mergeCell ref="F10:J10"/>
    <mergeCell ref="F11:J11"/>
    <mergeCell ref="F12:J12"/>
    <mergeCell ref="F13:J13"/>
    <mergeCell ref="F14:J14"/>
    <mergeCell ref="F15:J15"/>
  </mergeCells>
  <phoneticPr fontId="12" type="noConversion"/>
  <conditionalFormatting sqref="C6:E18">
    <cfRule type="cellIs" dxfId="63" priority="1" operator="equal">
      <formula>"NE"</formula>
    </cfRule>
    <cfRule type="cellIs" dxfId="62" priority="2" operator="equal">
      <formula>"EA"</formula>
    </cfRule>
    <cfRule type="cellIs" dxfId="61" priority="3" operator="equal">
      <formula>"NA"</formula>
    </cfRule>
    <cfRule type="cellIs" dxfId="60" priority="4" operator="equal">
      <formula>"A"</formula>
    </cfRule>
    <cfRule type="containsText" dxfId="59" priority="5" operator="containsText" text="Non évaluable">
      <formula>NOT(ISERROR(SEARCH("Non évaluable",C6)))</formula>
    </cfRule>
    <cfRule type="containsText" dxfId="58" priority="6" operator="containsText" text="en cours d'acquisition">
      <formula>NOT(ISERROR(SEARCH("en cours d'acquisition",C6)))</formula>
    </cfRule>
    <cfRule type="containsText" dxfId="57" priority="7" operator="containsText" text="Non acquis">
      <formula>NOT(ISERROR(SEARCH("Non acquis",C6)))</formula>
    </cfRule>
    <cfRule type="containsText" dxfId="56" priority="8" operator="containsText" text="acquis">
      <formula>NOT(ISERROR(SEARCH("acquis",C6)))</formula>
    </cfRule>
  </conditionalFormatting>
  <pageMargins left="0.7" right="0.7" top="0.75" bottom="0.75" header="0" footer="0"/>
  <pageSetup orientation="landscape"/>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F31E49E8-C05B-D14C-BC9A-BFAB9F3176B9}">
          <x14:formula1>
            <xm:f>'Guide dutilisation '!$D$2:$D$6</xm:f>
          </x14:formula1>
          <xm:sqref>C6:E18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6">
    <outlinePr summaryBelow="0" summaryRight="0"/>
  </sheetPr>
  <dimension ref="A1:K18"/>
  <sheetViews>
    <sheetView zoomScaleNormal="100" workbookViewId="0">
      <selection activeCell="M7" sqref="M7"/>
    </sheetView>
  </sheetViews>
  <sheetFormatPr baseColWidth="10" defaultColWidth="12.6640625" defaultRowHeight="15" customHeight="1" x14ac:dyDescent="0.2"/>
  <cols>
    <col min="1" max="1" width="3.83203125" customWidth="1"/>
    <col min="2" max="2" width="24" customWidth="1"/>
    <col min="3" max="5" width="5.6640625" customWidth="1"/>
    <col min="10" max="10" width="24.1640625" customWidth="1"/>
  </cols>
  <sheetData>
    <row r="1" spans="1:11" ht="42" customHeight="1" thickBot="1" x14ac:dyDescent="0.25">
      <c r="A1" s="71"/>
      <c r="B1" s="189" t="s">
        <v>124</v>
      </c>
      <c r="C1" s="190"/>
      <c r="D1" s="190"/>
      <c r="E1" s="190"/>
      <c r="F1" s="190"/>
      <c r="G1" s="190"/>
      <c r="H1" s="190"/>
      <c r="I1" s="190"/>
      <c r="J1" s="191"/>
      <c r="K1" s="10"/>
    </row>
    <row r="2" spans="1:11" x14ac:dyDescent="0.2">
      <c r="A2" s="72"/>
      <c r="B2" s="159" t="s">
        <v>125</v>
      </c>
      <c r="C2" s="171"/>
      <c r="D2" s="171"/>
      <c r="E2" s="171"/>
      <c r="F2" s="171"/>
      <c r="G2" s="171"/>
      <c r="H2" s="171"/>
      <c r="I2" s="171"/>
      <c r="J2" s="133"/>
      <c r="K2" s="10"/>
    </row>
    <row r="3" spans="1:11" x14ac:dyDescent="0.2">
      <c r="A3" s="72"/>
      <c r="B3" s="192"/>
      <c r="C3" s="132"/>
      <c r="D3" s="132"/>
      <c r="E3" s="132"/>
      <c r="F3" s="132"/>
      <c r="G3" s="132"/>
      <c r="H3" s="132"/>
      <c r="I3" s="132"/>
      <c r="J3" s="133"/>
      <c r="K3" s="10"/>
    </row>
    <row r="4" spans="1:11" x14ac:dyDescent="0.2">
      <c r="A4" s="72"/>
      <c r="B4" s="193"/>
      <c r="C4" s="194"/>
      <c r="D4" s="194"/>
      <c r="E4" s="194"/>
      <c r="F4" s="194"/>
      <c r="G4" s="194"/>
      <c r="H4" s="194"/>
      <c r="I4" s="194"/>
      <c r="J4" s="195"/>
      <c r="K4" s="10"/>
    </row>
    <row r="5" spans="1:11" ht="16" x14ac:dyDescent="0.2">
      <c r="A5" s="72"/>
      <c r="B5" s="87" t="s">
        <v>78</v>
      </c>
      <c r="C5" s="11">
        <v>1</v>
      </c>
      <c r="D5" s="11">
        <v>2</v>
      </c>
      <c r="E5" s="11">
        <v>3</v>
      </c>
      <c r="F5" s="196" t="s">
        <v>79</v>
      </c>
      <c r="G5" s="151"/>
      <c r="H5" s="151"/>
      <c r="I5" s="151"/>
      <c r="J5" s="152"/>
      <c r="K5" s="10"/>
    </row>
    <row r="6" spans="1:11" ht="45" customHeight="1" x14ac:dyDescent="0.2">
      <c r="A6" s="72" t="s">
        <v>312</v>
      </c>
      <c r="B6" s="8" t="s">
        <v>126</v>
      </c>
      <c r="C6" s="13"/>
      <c r="D6" s="13"/>
      <c r="E6" s="13"/>
      <c r="F6" s="197"/>
      <c r="G6" s="154"/>
      <c r="H6" s="154"/>
      <c r="I6" s="154"/>
      <c r="J6" s="155"/>
      <c r="K6" s="10"/>
    </row>
    <row r="7" spans="1:11" ht="45" customHeight="1" x14ac:dyDescent="0.2">
      <c r="A7" s="72" t="s">
        <v>313</v>
      </c>
      <c r="B7" s="2" t="s">
        <v>127</v>
      </c>
      <c r="C7" s="13"/>
      <c r="D7" s="13"/>
      <c r="E7" s="13"/>
      <c r="F7" s="197"/>
      <c r="G7" s="154"/>
      <c r="H7" s="154"/>
      <c r="I7" s="154"/>
      <c r="J7" s="155"/>
      <c r="K7" s="10"/>
    </row>
    <row r="8" spans="1:11" ht="45" customHeight="1" x14ac:dyDescent="0.2">
      <c r="A8" s="72" t="s">
        <v>314</v>
      </c>
      <c r="B8" s="2" t="s">
        <v>128</v>
      </c>
      <c r="C8" s="13"/>
      <c r="D8" s="13"/>
      <c r="E8" s="13"/>
      <c r="F8" s="197"/>
      <c r="G8" s="154"/>
      <c r="H8" s="154"/>
      <c r="I8" s="154"/>
      <c r="J8" s="155"/>
      <c r="K8" s="10"/>
    </row>
    <row r="9" spans="1:11" ht="61" x14ac:dyDescent="0.2">
      <c r="A9" s="72" t="s">
        <v>315</v>
      </c>
      <c r="B9" s="2" t="s">
        <v>129</v>
      </c>
      <c r="C9" s="13"/>
      <c r="D9" s="13"/>
      <c r="E9" s="13"/>
      <c r="F9" s="197"/>
      <c r="G9" s="154"/>
      <c r="H9" s="154"/>
      <c r="I9" s="154"/>
      <c r="J9" s="155"/>
      <c r="K9" s="10"/>
    </row>
    <row r="10" spans="1:11" ht="61" x14ac:dyDescent="0.2">
      <c r="A10" s="72" t="s">
        <v>316</v>
      </c>
      <c r="B10" s="2" t="s">
        <v>130</v>
      </c>
      <c r="C10" s="13"/>
      <c r="D10" s="13"/>
      <c r="E10" s="13"/>
      <c r="F10" s="197"/>
      <c r="G10" s="154"/>
      <c r="H10" s="154"/>
      <c r="I10" s="154"/>
      <c r="J10" s="155"/>
      <c r="K10" s="10"/>
    </row>
    <row r="11" spans="1:11" ht="64" x14ac:dyDescent="0.2">
      <c r="A11" s="72" t="s">
        <v>317</v>
      </c>
      <c r="B11" s="8" t="s">
        <v>131</v>
      </c>
      <c r="C11" s="13"/>
      <c r="D11" s="13"/>
      <c r="E11" s="13"/>
      <c r="F11" s="197"/>
      <c r="G11" s="154"/>
      <c r="H11" s="154"/>
      <c r="I11" s="154"/>
      <c r="J11" s="155"/>
      <c r="K11" s="10"/>
    </row>
    <row r="12" spans="1:11" ht="48" x14ac:dyDescent="0.2">
      <c r="A12" s="72" t="s">
        <v>318</v>
      </c>
      <c r="B12" s="8" t="s">
        <v>132</v>
      </c>
      <c r="C12" s="13"/>
      <c r="D12" s="13"/>
      <c r="E12" s="13"/>
      <c r="F12" s="197"/>
      <c r="G12" s="154"/>
      <c r="H12" s="154"/>
      <c r="I12" s="154"/>
      <c r="J12" s="155"/>
      <c r="K12" s="10"/>
    </row>
    <row r="13" spans="1:11" ht="76" x14ac:dyDescent="0.2">
      <c r="A13" s="72" t="s">
        <v>319</v>
      </c>
      <c r="B13" s="88" t="s">
        <v>133</v>
      </c>
      <c r="C13" s="77"/>
      <c r="D13" s="77"/>
      <c r="E13" s="77"/>
      <c r="F13" s="188"/>
      <c r="G13" s="160"/>
      <c r="H13" s="160"/>
      <c r="I13" s="160"/>
      <c r="J13" s="161"/>
      <c r="K13" s="10"/>
    </row>
    <row r="14" spans="1:11" ht="16" x14ac:dyDescent="0.2">
      <c r="A14" s="72"/>
      <c r="B14" s="198" t="s">
        <v>107</v>
      </c>
      <c r="C14" s="199"/>
      <c r="D14" s="199"/>
      <c r="E14" s="199"/>
      <c r="F14" s="199"/>
      <c r="G14" s="199"/>
      <c r="H14" s="199"/>
      <c r="I14" s="199"/>
      <c r="J14" s="200"/>
      <c r="K14" s="10"/>
    </row>
    <row r="15" spans="1:11" x14ac:dyDescent="0.2">
      <c r="A15" s="72"/>
      <c r="B15" s="183"/>
      <c r="C15" s="144"/>
      <c r="D15" s="144"/>
      <c r="E15" s="144"/>
      <c r="F15" s="144"/>
      <c r="G15" s="144"/>
      <c r="H15" s="144"/>
      <c r="I15" s="144"/>
      <c r="J15" s="145"/>
      <c r="K15" s="10"/>
    </row>
    <row r="16" spans="1:11" x14ac:dyDescent="0.2">
      <c r="A16" s="72"/>
      <c r="B16" s="184"/>
      <c r="C16" s="160"/>
      <c r="D16" s="160"/>
      <c r="E16" s="160"/>
      <c r="F16" s="160"/>
      <c r="G16" s="160"/>
      <c r="H16" s="160"/>
      <c r="I16" s="160"/>
      <c r="J16" s="161"/>
      <c r="K16" s="10"/>
    </row>
    <row r="17" spans="1:10" s="10" customFormat="1" ht="120.75" customHeight="1" thickBot="1" x14ac:dyDescent="0.25">
      <c r="A17" s="73"/>
      <c r="B17" s="185"/>
      <c r="C17" s="186"/>
      <c r="D17" s="186"/>
      <c r="E17" s="186"/>
      <c r="F17" s="186"/>
      <c r="G17" s="186"/>
      <c r="H17" s="186"/>
      <c r="I17" s="186"/>
      <c r="J17" s="187"/>
    </row>
    <row r="18" spans="1:10" s="10" customFormat="1" x14ac:dyDescent="0.2">
      <c r="B18" s="188"/>
      <c r="C18" s="178"/>
      <c r="D18" s="178"/>
      <c r="E18" s="178"/>
      <c r="F18" s="178"/>
      <c r="G18" s="178"/>
      <c r="H18" s="178"/>
      <c r="I18" s="178"/>
      <c r="J18" s="178"/>
    </row>
  </sheetData>
  <mergeCells count="14">
    <mergeCell ref="B15:J17"/>
    <mergeCell ref="B18:J18"/>
    <mergeCell ref="B1:J1"/>
    <mergeCell ref="B2:J4"/>
    <mergeCell ref="F5:J5"/>
    <mergeCell ref="F6:J6"/>
    <mergeCell ref="F7:J7"/>
    <mergeCell ref="F8:J8"/>
    <mergeCell ref="F9:J9"/>
    <mergeCell ref="F10:J10"/>
    <mergeCell ref="F11:J11"/>
    <mergeCell ref="F12:J12"/>
    <mergeCell ref="F13:J13"/>
    <mergeCell ref="B14:J14"/>
  </mergeCells>
  <phoneticPr fontId="12" type="noConversion"/>
  <conditionalFormatting sqref="C6:E13">
    <cfRule type="cellIs" dxfId="55" priority="1" operator="equal">
      <formula>"NE"</formula>
    </cfRule>
    <cfRule type="cellIs" dxfId="54" priority="2" operator="equal">
      <formula>"EA"</formula>
    </cfRule>
    <cfRule type="cellIs" dxfId="53" priority="3" operator="equal">
      <formula>"NA"</formula>
    </cfRule>
    <cfRule type="cellIs" dxfId="52" priority="4" operator="equal">
      <formula>"A"</formula>
    </cfRule>
    <cfRule type="containsText" dxfId="51" priority="5" operator="containsText" text="Non évaluable">
      <formula>NOT(ISERROR(SEARCH("Non évaluable",C6)))</formula>
    </cfRule>
    <cfRule type="containsText" dxfId="50" priority="6" operator="containsText" text="en cours d'acquisition">
      <formula>NOT(ISERROR(SEARCH("en cours d'acquisition",C6)))</formula>
    </cfRule>
    <cfRule type="containsText" dxfId="49" priority="7" operator="containsText" text="Non acquis">
      <formula>NOT(ISERROR(SEARCH("Non acquis",C6)))</formula>
    </cfRule>
    <cfRule type="containsText" dxfId="48" priority="8" operator="containsText" text="acquis">
      <formula>NOT(ISERROR(SEARCH("acquis",C6)))</formula>
    </cfRule>
  </conditionalFormatting>
  <pageMargins left="0.7" right="0.7" top="0.75" bottom="0.75" header="0" footer="0"/>
  <pageSetup orientation="landscape"/>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39ED1585-8A34-904D-90F1-4AF7D1D1EDE1}">
          <x14:formula1>
            <xm:f>'Guide dutilisation '!$D$2:$D$6</xm:f>
          </x14:formula1>
          <xm:sqref>C6:E13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outlinePr summaryBelow="0" summaryRight="0"/>
  </sheetPr>
  <dimension ref="A1:J27"/>
  <sheetViews>
    <sheetView workbookViewId="0">
      <selection activeCell="B2" sqref="B2:J4"/>
    </sheetView>
  </sheetViews>
  <sheetFormatPr baseColWidth="10" defaultColWidth="12.6640625" defaultRowHeight="15" customHeight="1" x14ac:dyDescent="0.2"/>
  <cols>
    <col min="1" max="1" width="3.83203125" style="25" customWidth="1"/>
    <col min="2" max="2" width="30.6640625" customWidth="1"/>
    <col min="3" max="5" width="5.83203125" customWidth="1"/>
    <col min="10" max="10" width="35.6640625" customWidth="1"/>
  </cols>
  <sheetData>
    <row r="1" spans="1:10" ht="46" customHeight="1" x14ac:dyDescent="0.3">
      <c r="B1" s="210" t="s">
        <v>151</v>
      </c>
      <c r="C1" s="211"/>
      <c r="D1" s="211"/>
      <c r="E1" s="211"/>
      <c r="F1" s="211"/>
      <c r="G1" s="211"/>
      <c r="H1" s="211"/>
      <c r="I1" s="211"/>
      <c r="J1" s="212"/>
    </row>
    <row r="2" spans="1:10" x14ac:dyDescent="0.2">
      <c r="B2" s="213" t="s">
        <v>455</v>
      </c>
      <c r="C2" s="138"/>
      <c r="D2" s="138"/>
      <c r="E2" s="138"/>
      <c r="F2" s="138"/>
      <c r="G2" s="138"/>
      <c r="H2" s="138"/>
      <c r="I2" s="138"/>
      <c r="J2" s="139"/>
    </row>
    <row r="3" spans="1:10" x14ac:dyDescent="0.2">
      <c r="B3" s="214"/>
      <c r="C3" s="160"/>
      <c r="D3" s="160"/>
      <c r="E3" s="160"/>
      <c r="F3" s="160"/>
      <c r="G3" s="160"/>
      <c r="H3" s="160"/>
      <c r="I3" s="160"/>
      <c r="J3" s="161"/>
    </row>
    <row r="4" spans="1:10" x14ac:dyDescent="0.2">
      <c r="B4" s="215"/>
      <c r="C4" s="180"/>
      <c r="D4" s="180"/>
      <c r="E4" s="180"/>
      <c r="F4" s="180"/>
      <c r="G4" s="180"/>
      <c r="H4" s="180"/>
      <c r="I4" s="180"/>
      <c r="J4" s="181"/>
    </row>
    <row r="5" spans="1:10" ht="16" x14ac:dyDescent="0.2">
      <c r="B5" s="89" t="s">
        <v>78</v>
      </c>
      <c r="C5" s="11">
        <v>1</v>
      </c>
      <c r="D5" s="11">
        <v>2</v>
      </c>
      <c r="E5" s="11">
        <v>3</v>
      </c>
      <c r="F5" s="216" t="s">
        <v>79</v>
      </c>
      <c r="G5" s="164"/>
      <c r="H5" s="164"/>
      <c r="I5" s="164"/>
      <c r="J5" s="165"/>
    </row>
    <row r="6" spans="1:10" ht="57" customHeight="1" x14ac:dyDescent="0.2">
      <c r="A6" s="25" t="s">
        <v>320</v>
      </c>
      <c r="B6" s="90" t="s">
        <v>152</v>
      </c>
      <c r="C6" s="13"/>
      <c r="D6" s="13"/>
      <c r="E6" s="13"/>
      <c r="F6" s="201"/>
      <c r="G6" s="138"/>
      <c r="H6" s="138"/>
      <c r="I6" s="138"/>
      <c r="J6" s="139"/>
    </row>
    <row r="7" spans="1:10" ht="60" x14ac:dyDescent="0.2">
      <c r="A7" s="25" t="s">
        <v>321</v>
      </c>
      <c r="B7" s="90" t="s">
        <v>153</v>
      </c>
      <c r="C7" s="13"/>
      <c r="D7" s="13"/>
      <c r="E7" s="13"/>
      <c r="F7" s="201"/>
      <c r="G7" s="138"/>
      <c r="H7" s="138"/>
      <c r="I7" s="138"/>
      <c r="J7" s="139"/>
    </row>
    <row r="8" spans="1:10" ht="51.75" customHeight="1" x14ac:dyDescent="0.2">
      <c r="A8" s="25" t="s">
        <v>322</v>
      </c>
      <c r="B8" s="90" t="s">
        <v>154</v>
      </c>
      <c r="C8" s="13"/>
      <c r="D8" s="13"/>
      <c r="E8" s="13"/>
      <c r="F8" s="201"/>
      <c r="G8" s="138"/>
      <c r="H8" s="138"/>
      <c r="I8" s="138"/>
      <c r="J8" s="139"/>
    </row>
    <row r="9" spans="1:10" ht="45" customHeight="1" x14ac:dyDescent="0.2">
      <c r="A9" s="25" t="s">
        <v>323</v>
      </c>
      <c r="B9" s="90" t="s">
        <v>155</v>
      </c>
      <c r="C9" s="13"/>
      <c r="D9" s="13"/>
      <c r="E9" s="13"/>
      <c r="F9" s="153"/>
      <c r="G9" s="154"/>
      <c r="H9" s="154"/>
      <c r="I9" s="154"/>
      <c r="J9" s="155"/>
    </row>
    <row r="10" spans="1:10" ht="68.25" customHeight="1" x14ac:dyDescent="0.2">
      <c r="A10" s="25" t="s">
        <v>324</v>
      </c>
      <c r="B10" s="90" t="s">
        <v>156</v>
      </c>
      <c r="C10" s="13"/>
      <c r="D10" s="13"/>
      <c r="E10" s="13"/>
      <c r="F10" s="153"/>
      <c r="G10" s="154"/>
      <c r="H10" s="154"/>
      <c r="I10" s="154"/>
      <c r="J10" s="155"/>
    </row>
    <row r="11" spans="1:10" ht="68.25" customHeight="1" x14ac:dyDescent="0.2">
      <c r="A11" s="25" t="s">
        <v>325</v>
      </c>
      <c r="B11" s="90" t="s">
        <v>157</v>
      </c>
      <c r="C11" s="13"/>
      <c r="D11" s="13"/>
      <c r="E11" s="13"/>
      <c r="F11" s="153"/>
      <c r="G11" s="154"/>
      <c r="H11" s="154"/>
      <c r="I11" s="154"/>
      <c r="J11" s="155"/>
    </row>
    <row r="12" spans="1:10" ht="68.25" customHeight="1" x14ac:dyDescent="0.2">
      <c r="A12" s="25" t="s">
        <v>326</v>
      </c>
      <c r="B12" s="90" t="s">
        <v>158</v>
      </c>
      <c r="C12" s="13"/>
      <c r="D12" s="13"/>
      <c r="E12" s="13"/>
      <c r="F12" s="153"/>
      <c r="G12" s="154"/>
      <c r="H12" s="154"/>
      <c r="I12" s="154"/>
      <c r="J12" s="155"/>
    </row>
    <row r="13" spans="1:10" ht="68.25" customHeight="1" x14ac:dyDescent="0.2">
      <c r="A13" s="25" t="s">
        <v>327</v>
      </c>
      <c r="B13" s="90" t="s">
        <v>159</v>
      </c>
      <c r="C13" s="13"/>
      <c r="D13" s="13"/>
      <c r="E13" s="13"/>
      <c r="F13" s="153"/>
      <c r="G13" s="154"/>
      <c r="H13" s="154"/>
      <c r="I13" s="154"/>
      <c r="J13" s="155"/>
    </row>
    <row r="14" spans="1:10" ht="57.75" customHeight="1" x14ac:dyDescent="0.2">
      <c r="A14" s="25" t="s">
        <v>328</v>
      </c>
      <c r="B14" s="90" t="s">
        <v>160</v>
      </c>
      <c r="C14" s="13"/>
      <c r="D14" s="13"/>
      <c r="E14" s="13"/>
      <c r="F14" s="153"/>
      <c r="G14" s="154"/>
      <c r="H14" s="154"/>
      <c r="I14" s="154"/>
      <c r="J14" s="155"/>
    </row>
    <row r="15" spans="1:10" ht="48.75" customHeight="1" x14ac:dyDescent="0.2">
      <c r="A15" s="25" t="s">
        <v>329</v>
      </c>
      <c r="B15" s="91" t="s">
        <v>161</v>
      </c>
      <c r="C15" s="13"/>
      <c r="D15" s="13"/>
      <c r="E15" s="13"/>
      <c r="F15" s="153"/>
      <c r="G15" s="154"/>
      <c r="H15" s="154"/>
      <c r="I15" s="154"/>
      <c r="J15" s="155"/>
    </row>
    <row r="16" spans="1:10" ht="73.5" customHeight="1" x14ac:dyDescent="0.2">
      <c r="A16" s="25" t="s">
        <v>330</v>
      </c>
      <c r="B16" s="90" t="s">
        <v>162</v>
      </c>
      <c r="C16" s="13"/>
      <c r="D16" s="13"/>
      <c r="E16" s="13"/>
      <c r="F16" s="206"/>
      <c r="G16" s="180"/>
      <c r="H16" s="180"/>
      <c r="I16" s="180"/>
      <c r="J16" s="181"/>
    </row>
    <row r="17" spans="1:10" ht="73.5" customHeight="1" x14ac:dyDescent="0.2">
      <c r="A17" s="25" t="s">
        <v>331</v>
      </c>
      <c r="B17" s="92" t="s">
        <v>163</v>
      </c>
      <c r="C17" s="77"/>
      <c r="D17" s="77"/>
      <c r="E17" s="77"/>
      <c r="F17" s="201"/>
      <c r="G17" s="138"/>
      <c r="H17" s="138"/>
      <c r="I17" s="138"/>
      <c r="J17" s="139"/>
    </row>
    <row r="18" spans="1:10" ht="16" x14ac:dyDescent="0.2">
      <c r="B18" s="207" t="s">
        <v>107</v>
      </c>
      <c r="C18" s="208"/>
      <c r="D18" s="208"/>
      <c r="E18" s="208"/>
      <c r="F18" s="208"/>
      <c r="G18" s="208"/>
      <c r="H18" s="208"/>
      <c r="I18" s="208"/>
      <c r="J18" s="209"/>
    </row>
    <row r="19" spans="1:10" x14ac:dyDescent="0.2">
      <c r="B19" s="202"/>
      <c r="C19" s="113"/>
      <c r="D19" s="113"/>
      <c r="E19" s="113"/>
      <c r="F19" s="113"/>
      <c r="G19" s="113"/>
      <c r="H19" s="113"/>
      <c r="I19" s="113"/>
      <c r="J19" s="114"/>
    </row>
    <row r="20" spans="1:10" x14ac:dyDescent="0.2">
      <c r="B20" s="203"/>
      <c r="C20" s="204"/>
      <c r="D20" s="204"/>
      <c r="E20" s="204"/>
      <c r="F20" s="204"/>
      <c r="G20" s="204"/>
      <c r="H20" s="204"/>
      <c r="I20" s="204"/>
      <c r="J20" s="114"/>
    </row>
    <row r="21" spans="1:10" x14ac:dyDescent="0.2">
      <c r="B21" s="203"/>
      <c r="C21" s="204"/>
      <c r="D21" s="204"/>
      <c r="E21" s="204"/>
      <c r="F21" s="204"/>
      <c r="G21" s="204"/>
      <c r="H21" s="204"/>
      <c r="I21" s="204"/>
      <c r="J21" s="114"/>
    </row>
    <row r="22" spans="1:10" x14ac:dyDescent="0.2">
      <c r="B22" s="203"/>
      <c r="C22" s="204"/>
      <c r="D22" s="204"/>
      <c r="E22" s="204"/>
      <c r="F22" s="204"/>
      <c r="G22" s="204"/>
      <c r="H22" s="204"/>
      <c r="I22" s="204"/>
      <c r="J22" s="114"/>
    </row>
    <row r="23" spans="1:10" x14ac:dyDescent="0.2">
      <c r="B23" s="203"/>
      <c r="C23" s="204"/>
      <c r="D23" s="204"/>
      <c r="E23" s="204"/>
      <c r="F23" s="204"/>
      <c r="G23" s="204"/>
      <c r="H23" s="204"/>
      <c r="I23" s="204"/>
      <c r="J23" s="114"/>
    </row>
    <row r="24" spans="1:10" x14ac:dyDescent="0.2">
      <c r="B24" s="203"/>
      <c r="C24" s="204"/>
      <c r="D24" s="204"/>
      <c r="E24" s="204"/>
      <c r="F24" s="204"/>
      <c r="G24" s="204"/>
      <c r="H24" s="204"/>
      <c r="I24" s="204"/>
      <c r="J24" s="114"/>
    </row>
    <row r="25" spans="1:10" x14ac:dyDescent="0.2">
      <c r="B25" s="203"/>
      <c r="C25" s="204"/>
      <c r="D25" s="204"/>
      <c r="E25" s="204"/>
      <c r="F25" s="204"/>
      <c r="G25" s="204"/>
      <c r="H25" s="204"/>
      <c r="I25" s="204"/>
      <c r="J25" s="114"/>
    </row>
    <row r="26" spans="1:10" x14ac:dyDescent="0.2">
      <c r="B26" s="203"/>
      <c r="C26" s="204"/>
      <c r="D26" s="204"/>
      <c r="E26" s="204"/>
      <c r="F26" s="204"/>
      <c r="G26" s="204"/>
      <c r="H26" s="204"/>
      <c r="I26" s="204"/>
      <c r="J26" s="114"/>
    </row>
    <row r="27" spans="1:10" ht="16" thickBot="1" x14ac:dyDescent="0.25">
      <c r="B27" s="205"/>
      <c r="C27" s="119"/>
      <c r="D27" s="119"/>
      <c r="E27" s="119"/>
      <c r="F27" s="119"/>
      <c r="G27" s="119"/>
      <c r="H27" s="119"/>
      <c r="I27" s="119"/>
      <c r="J27" s="120"/>
    </row>
  </sheetData>
  <mergeCells count="17">
    <mergeCell ref="B1:J1"/>
    <mergeCell ref="B2:J4"/>
    <mergeCell ref="F5:J5"/>
    <mergeCell ref="F6:J6"/>
    <mergeCell ref="F7:J7"/>
    <mergeCell ref="F8:J8"/>
    <mergeCell ref="F9:J9"/>
    <mergeCell ref="F17:J17"/>
    <mergeCell ref="B19:J27"/>
    <mergeCell ref="F10:J10"/>
    <mergeCell ref="F11:J11"/>
    <mergeCell ref="F12:J12"/>
    <mergeCell ref="F13:J13"/>
    <mergeCell ref="F14:J14"/>
    <mergeCell ref="F15:J15"/>
    <mergeCell ref="F16:J16"/>
    <mergeCell ref="B18:J18"/>
  </mergeCells>
  <phoneticPr fontId="12" type="noConversion"/>
  <conditionalFormatting sqref="C6:E17">
    <cfRule type="cellIs" dxfId="47" priority="1" operator="equal">
      <formula>"NE"</formula>
    </cfRule>
    <cfRule type="cellIs" dxfId="46" priority="2" operator="equal">
      <formula>"EA"</formula>
    </cfRule>
    <cfRule type="cellIs" dxfId="45" priority="3" operator="equal">
      <formula>"NA"</formula>
    </cfRule>
    <cfRule type="cellIs" dxfId="44" priority="4" operator="equal">
      <formula>"A"</formula>
    </cfRule>
    <cfRule type="containsText" dxfId="43" priority="5" operator="containsText" text="Non évaluable">
      <formula>NOT(ISERROR(SEARCH("Non évaluable",C6)))</formula>
    </cfRule>
    <cfRule type="containsText" dxfId="42" priority="6" operator="containsText" text="en cours d'acquisition">
      <formula>NOT(ISERROR(SEARCH("en cours d'acquisition",C6)))</formula>
    </cfRule>
    <cfRule type="containsText" dxfId="41" priority="7" operator="containsText" text="Non acquis">
      <formula>NOT(ISERROR(SEARCH("Non acquis",C6)))</formula>
    </cfRule>
    <cfRule type="containsText" dxfId="40" priority="8" operator="containsText" text="acquis">
      <formula>NOT(ISERROR(SEARCH("acquis",C6)))</formula>
    </cfRule>
  </conditionalFormatting>
  <pageMargins left="0.7" right="0.7" top="0.75" bottom="0.75" header="0" footer="0"/>
  <pageSetup orientation="landscape"/>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294882A9-7A42-7D40-8DAF-8A2FFAC1C752}">
          <x14:formula1>
            <xm:f>'Guide dutilisation '!$D$2:$D$6</xm:f>
          </x14:formula1>
          <xm:sqref>C6:E17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outlinePr summaryBelow="0" summaryRight="0"/>
  </sheetPr>
  <dimension ref="A1:AA61"/>
  <sheetViews>
    <sheetView topLeftCell="A44" workbookViewId="0">
      <selection activeCell="N45" sqref="N45"/>
    </sheetView>
  </sheetViews>
  <sheetFormatPr baseColWidth="10" defaultColWidth="12.6640625" defaultRowHeight="15" customHeight="1" x14ac:dyDescent="0.2"/>
  <cols>
    <col min="1" max="1" width="3.83203125" style="25" customWidth="1"/>
    <col min="2" max="2" width="27.6640625" customWidth="1"/>
    <col min="10" max="10" width="11.5" customWidth="1"/>
  </cols>
  <sheetData>
    <row r="1" spans="1:27" ht="42" customHeight="1" thickBot="1" x14ac:dyDescent="0.35">
      <c r="A1" s="96"/>
      <c r="B1" s="219" t="s">
        <v>40</v>
      </c>
      <c r="C1" s="220"/>
      <c r="D1" s="220"/>
      <c r="E1" s="220"/>
      <c r="F1" s="220"/>
      <c r="G1" s="220"/>
      <c r="H1" s="220"/>
      <c r="I1" s="220"/>
      <c r="J1" s="221"/>
      <c r="K1" s="9"/>
      <c r="L1" s="9"/>
      <c r="M1" s="9"/>
      <c r="N1" s="9"/>
      <c r="O1" s="9"/>
      <c r="P1" s="9"/>
      <c r="Q1" s="9"/>
      <c r="R1" s="9"/>
      <c r="S1" s="9"/>
      <c r="T1" s="9"/>
      <c r="U1" s="9"/>
      <c r="V1" s="9"/>
      <c r="W1" s="9"/>
      <c r="X1" s="9"/>
      <c r="Y1" s="9"/>
      <c r="Z1" s="9"/>
      <c r="AA1" s="9"/>
    </row>
    <row r="2" spans="1:27" x14ac:dyDescent="0.2">
      <c r="A2" s="97"/>
      <c r="B2" s="222" t="s">
        <v>164</v>
      </c>
      <c r="C2" s="223"/>
      <c r="D2" s="223"/>
      <c r="E2" s="223"/>
      <c r="F2" s="223"/>
      <c r="G2" s="223"/>
      <c r="H2" s="223"/>
      <c r="I2" s="223"/>
      <c r="J2" s="224"/>
    </row>
    <row r="3" spans="1:27" ht="15" customHeight="1" x14ac:dyDescent="0.2">
      <c r="A3" s="97"/>
      <c r="B3" s="204"/>
      <c r="C3" s="204"/>
      <c r="D3" s="204"/>
      <c r="E3" s="204"/>
      <c r="F3" s="204"/>
      <c r="G3" s="204"/>
      <c r="H3" s="204"/>
      <c r="I3" s="204"/>
      <c r="J3" s="225"/>
    </row>
    <row r="4" spans="1:27" ht="15" customHeight="1" x14ac:dyDescent="0.2">
      <c r="A4" s="97"/>
      <c r="B4" s="204"/>
      <c r="C4" s="204"/>
      <c r="D4" s="204"/>
      <c r="E4" s="204"/>
      <c r="F4" s="204"/>
      <c r="G4" s="204"/>
      <c r="H4" s="204"/>
      <c r="I4" s="204"/>
      <c r="J4" s="225"/>
    </row>
    <row r="5" spans="1:27" ht="32.25" customHeight="1" x14ac:dyDescent="0.2">
      <c r="A5" s="97"/>
      <c r="B5" s="94" t="s">
        <v>78</v>
      </c>
      <c r="C5" s="93">
        <v>1</v>
      </c>
      <c r="D5" s="93">
        <v>2</v>
      </c>
      <c r="E5" s="93">
        <v>3</v>
      </c>
      <c r="F5" s="226" t="s">
        <v>79</v>
      </c>
      <c r="G5" s="227"/>
      <c r="H5" s="227"/>
      <c r="I5" s="227"/>
      <c r="J5" s="228"/>
    </row>
    <row r="6" spans="1:27" ht="22.5" customHeight="1" x14ac:dyDescent="0.2">
      <c r="A6" s="97" t="s">
        <v>332</v>
      </c>
      <c r="B6" s="6" t="s">
        <v>165</v>
      </c>
      <c r="C6" s="13"/>
      <c r="D6" s="13"/>
      <c r="E6" s="13"/>
      <c r="F6" s="153"/>
      <c r="G6" s="154"/>
      <c r="H6" s="154"/>
      <c r="I6" s="154"/>
      <c r="J6" s="155"/>
    </row>
    <row r="7" spans="1:27" ht="29.25" customHeight="1" x14ac:dyDescent="0.2">
      <c r="A7" s="97" t="s">
        <v>333</v>
      </c>
      <c r="B7" s="6" t="s">
        <v>166</v>
      </c>
      <c r="C7" s="13"/>
      <c r="D7" s="13"/>
      <c r="E7" s="13"/>
      <c r="F7" s="153"/>
      <c r="G7" s="154"/>
      <c r="H7" s="154"/>
      <c r="I7" s="154"/>
      <c r="J7" s="155"/>
    </row>
    <row r="8" spans="1:27" ht="32.25" customHeight="1" x14ac:dyDescent="0.2">
      <c r="A8" s="97" t="s">
        <v>334</v>
      </c>
      <c r="B8" s="3" t="s">
        <v>167</v>
      </c>
      <c r="C8" s="13"/>
      <c r="D8" s="13"/>
      <c r="E8" s="13"/>
      <c r="F8" s="153"/>
      <c r="G8" s="154"/>
      <c r="H8" s="154"/>
      <c r="I8" s="154"/>
      <c r="J8" s="155"/>
    </row>
    <row r="9" spans="1:27" ht="27.75" customHeight="1" x14ac:dyDescent="0.2">
      <c r="A9" s="97" t="s">
        <v>335</v>
      </c>
      <c r="B9" s="3" t="s">
        <v>168</v>
      </c>
      <c r="C9" s="13"/>
      <c r="D9" s="13"/>
      <c r="E9" s="13"/>
      <c r="F9" s="153"/>
      <c r="G9" s="154"/>
      <c r="H9" s="154"/>
      <c r="I9" s="154"/>
      <c r="J9" s="155"/>
    </row>
    <row r="10" spans="1:27" ht="26.25" customHeight="1" x14ac:dyDescent="0.2">
      <c r="A10" s="97" t="s">
        <v>336</v>
      </c>
      <c r="B10" s="6" t="s">
        <v>169</v>
      </c>
      <c r="C10" s="13"/>
      <c r="D10" s="13"/>
      <c r="E10" s="13"/>
      <c r="F10" s="153"/>
      <c r="G10" s="154"/>
      <c r="H10" s="154"/>
      <c r="I10" s="154"/>
      <c r="J10" s="155"/>
    </row>
    <row r="11" spans="1:27" ht="48.75" customHeight="1" x14ac:dyDescent="0.2">
      <c r="A11" s="97" t="s">
        <v>337</v>
      </c>
      <c r="B11" s="3" t="s">
        <v>170</v>
      </c>
      <c r="C11" s="13"/>
      <c r="D11" s="13"/>
      <c r="E11" s="13"/>
      <c r="F11" s="153"/>
      <c r="G11" s="154"/>
      <c r="H11" s="154"/>
      <c r="I11" s="154"/>
      <c r="J11" s="155"/>
    </row>
    <row r="12" spans="1:27" ht="48.75" customHeight="1" x14ac:dyDescent="0.2">
      <c r="A12" s="97" t="s">
        <v>338</v>
      </c>
      <c r="B12" s="3" t="s">
        <v>171</v>
      </c>
      <c r="C12" s="13"/>
      <c r="D12" s="13"/>
      <c r="E12" s="13"/>
      <c r="F12" s="153"/>
      <c r="G12" s="154"/>
      <c r="H12" s="154"/>
      <c r="I12" s="154"/>
      <c r="J12" s="155"/>
    </row>
    <row r="13" spans="1:27" ht="24.75" customHeight="1" x14ac:dyDescent="0.2">
      <c r="A13" s="97" t="s">
        <v>339</v>
      </c>
      <c r="B13" s="6" t="s">
        <v>172</v>
      </c>
      <c r="C13" s="13"/>
      <c r="D13" s="13"/>
      <c r="E13" s="13"/>
      <c r="F13" s="153"/>
      <c r="G13" s="154"/>
      <c r="H13" s="154"/>
      <c r="I13" s="154"/>
      <c r="J13" s="155"/>
    </row>
    <row r="14" spans="1:27" ht="28.5" customHeight="1" x14ac:dyDescent="0.2">
      <c r="A14" s="97" t="s">
        <v>340</v>
      </c>
      <c r="B14" s="3" t="s">
        <v>173</v>
      </c>
      <c r="C14" s="13"/>
      <c r="D14" s="13"/>
      <c r="E14" s="13"/>
      <c r="F14" s="153"/>
      <c r="G14" s="154"/>
      <c r="H14" s="154"/>
      <c r="I14" s="154"/>
      <c r="J14" s="155"/>
    </row>
    <row r="15" spans="1:27" ht="33" customHeight="1" x14ac:dyDescent="0.2">
      <c r="A15" s="97" t="s">
        <v>341</v>
      </c>
      <c r="B15" s="3" t="s">
        <v>174</v>
      </c>
      <c r="C15" s="13"/>
      <c r="D15" s="13"/>
      <c r="E15" s="13"/>
      <c r="F15" s="153"/>
      <c r="G15" s="154"/>
      <c r="H15" s="154"/>
      <c r="I15" s="154"/>
      <c r="J15" s="155"/>
    </row>
    <row r="16" spans="1:27" ht="21" customHeight="1" x14ac:dyDescent="0.2">
      <c r="A16" s="97" t="s">
        <v>342</v>
      </c>
      <c r="B16" s="3" t="s">
        <v>175</v>
      </c>
      <c r="C16" s="13"/>
      <c r="D16" s="13"/>
      <c r="E16" s="13"/>
      <c r="F16" s="153"/>
      <c r="G16" s="154"/>
      <c r="H16" s="154"/>
      <c r="I16" s="154"/>
      <c r="J16" s="155"/>
    </row>
    <row r="17" spans="1:10" ht="24" customHeight="1" x14ac:dyDescent="0.2">
      <c r="A17" s="97" t="s">
        <v>343</v>
      </c>
      <c r="B17" s="3" t="s">
        <v>176</v>
      </c>
      <c r="C17" s="13"/>
      <c r="D17" s="13"/>
      <c r="E17" s="13"/>
      <c r="F17" s="153"/>
      <c r="G17" s="154"/>
      <c r="H17" s="154"/>
      <c r="I17" s="154"/>
      <c r="J17" s="155"/>
    </row>
    <row r="18" spans="1:10" ht="24" customHeight="1" x14ac:dyDescent="0.2">
      <c r="A18" s="97" t="s">
        <v>344</v>
      </c>
      <c r="B18" s="3" t="s">
        <v>177</v>
      </c>
      <c r="C18" s="13"/>
      <c r="D18" s="13"/>
      <c r="E18" s="13"/>
      <c r="F18" s="153"/>
      <c r="G18" s="154"/>
      <c r="H18" s="154"/>
      <c r="I18" s="154"/>
      <c r="J18" s="155"/>
    </row>
    <row r="19" spans="1:10" ht="34.5" customHeight="1" x14ac:dyDescent="0.2">
      <c r="A19" s="97" t="s">
        <v>345</v>
      </c>
      <c r="B19" s="3" t="s">
        <v>178</v>
      </c>
      <c r="C19" s="13"/>
      <c r="D19" s="13"/>
      <c r="E19" s="13"/>
      <c r="F19" s="153"/>
      <c r="G19" s="154"/>
      <c r="H19" s="154"/>
      <c r="I19" s="154"/>
      <c r="J19" s="155"/>
    </row>
    <row r="20" spans="1:10" ht="32.25" customHeight="1" x14ac:dyDescent="0.2">
      <c r="A20" s="97" t="s">
        <v>346</v>
      </c>
      <c r="B20" s="3" t="s">
        <v>179</v>
      </c>
      <c r="C20" s="13"/>
      <c r="D20" s="13"/>
      <c r="E20" s="13"/>
      <c r="F20" s="153"/>
      <c r="G20" s="154"/>
      <c r="H20" s="154"/>
      <c r="I20" s="154"/>
      <c r="J20" s="155"/>
    </row>
    <row r="21" spans="1:10" ht="22.5" customHeight="1" x14ac:dyDescent="0.2">
      <c r="A21" s="97" t="s">
        <v>347</v>
      </c>
      <c r="B21" s="3" t="s">
        <v>180</v>
      </c>
      <c r="C21" s="13"/>
      <c r="D21" s="13"/>
      <c r="E21" s="13"/>
      <c r="F21" s="153"/>
      <c r="G21" s="154"/>
      <c r="H21" s="154"/>
      <c r="I21" s="154"/>
      <c r="J21" s="155"/>
    </row>
    <row r="22" spans="1:10" ht="29.25" customHeight="1" x14ac:dyDescent="0.2">
      <c r="A22" s="97" t="s">
        <v>348</v>
      </c>
      <c r="B22" s="3" t="s">
        <v>181</v>
      </c>
      <c r="C22" s="13"/>
      <c r="D22" s="13"/>
      <c r="E22" s="13"/>
      <c r="F22" s="153"/>
      <c r="G22" s="154"/>
      <c r="H22" s="154"/>
      <c r="I22" s="154"/>
      <c r="J22" s="155"/>
    </row>
    <row r="23" spans="1:10" ht="26.25" customHeight="1" x14ac:dyDescent="0.2">
      <c r="A23" s="97" t="s">
        <v>349</v>
      </c>
      <c r="B23" s="3" t="s">
        <v>182</v>
      </c>
      <c r="C23" s="13"/>
      <c r="D23" s="13"/>
      <c r="E23" s="13"/>
      <c r="F23" s="153"/>
      <c r="G23" s="154"/>
      <c r="H23" s="154"/>
      <c r="I23" s="154"/>
      <c r="J23" s="155"/>
    </row>
    <row r="24" spans="1:10" ht="30" customHeight="1" x14ac:dyDescent="0.2">
      <c r="A24" s="97" t="s">
        <v>350</v>
      </c>
      <c r="B24" s="6" t="s">
        <v>183</v>
      </c>
      <c r="C24" s="13"/>
      <c r="D24" s="13"/>
      <c r="E24" s="13"/>
      <c r="F24" s="153"/>
      <c r="G24" s="154"/>
      <c r="H24" s="154"/>
      <c r="I24" s="154"/>
      <c r="J24" s="155"/>
    </row>
    <row r="25" spans="1:10" ht="33.75" customHeight="1" x14ac:dyDescent="0.2">
      <c r="A25" s="97" t="s">
        <v>351</v>
      </c>
      <c r="B25" s="3" t="s">
        <v>184</v>
      </c>
      <c r="C25" s="13"/>
      <c r="D25" s="13"/>
      <c r="E25" s="13"/>
      <c r="F25" s="153"/>
      <c r="G25" s="154"/>
      <c r="H25" s="154"/>
      <c r="I25" s="154"/>
      <c r="J25" s="155"/>
    </row>
    <row r="26" spans="1:10" ht="31.5" customHeight="1" x14ac:dyDescent="0.2">
      <c r="A26" s="97" t="s">
        <v>352</v>
      </c>
      <c r="B26" s="3" t="s">
        <v>185</v>
      </c>
      <c r="C26" s="13"/>
      <c r="D26" s="13"/>
      <c r="E26" s="13"/>
      <c r="F26" s="153"/>
      <c r="G26" s="154"/>
      <c r="H26" s="154"/>
      <c r="I26" s="154"/>
      <c r="J26" s="155"/>
    </row>
    <row r="27" spans="1:10" ht="29.25" customHeight="1" x14ac:dyDescent="0.2">
      <c r="A27" s="97" t="s">
        <v>353</v>
      </c>
      <c r="B27" s="3" t="s">
        <v>186</v>
      </c>
      <c r="C27" s="13"/>
      <c r="D27" s="13"/>
      <c r="E27" s="13"/>
      <c r="F27" s="153"/>
      <c r="G27" s="154"/>
      <c r="H27" s="154"/>
      <c r="I27" s="154"/>
      <c r="J27" s="155"/>
    </row>
    <row r="28" spans="1:10" ht="25.5" customHeight="1" x14ac:dyDescent="0.2">
      <c r="A28" s="97" t="s">
        <v>354</v>
      </c>
      <c r="B28" s="3" t="s">
        <v>187</v>
      </c>
      <c r="C28" s="13"/>
      <c r="D28" s="13"/>
      <c r="E28" s="13"/>
      <c r="F28" s="153"/>
      <c r="G28" s="154"/>
      <c r="H28" s="154"/>
      <c r="I28" s="154"/>
      <c r="J28" s="155"/>
    </row>
    <row r="29" spans="1:10" ht="24" customHeight="1" x14ac:dyDescent="0.2">
      <c r="A29" s="97" t="s">
        <v>355</v>
      </c>
      <c r="B29" s="3" t="s">
        <v>188</v>
      </c>
      <c r="C29" s="13"/>
      <c r="D29" s="13"/>
      <c r="E29" s="13"/>
      <c r="F29" s="153"/>
      <c r="G29" s="154"/>
      <c r="H29" s="154"/>
      <c r="I29" s="154"/>
      <c r="J29" s="155"/>
    </row>
    <row r="30" spans="1:10" ht="22.5" customHeight="1" x14ac:dyDescent="0.2">
      <c r="A30" s="97" t="s">
        <v>356</v>
      </c>
      <c r="B30" s="3" t="s">
        <v>189</v>
      </c>
      <c r="C30" s="13"/>
      <c r="D30" s="13"/>
      <c r="E30" s="13"/>
      <c r="F30" s="153"/>
      <c r="G30" s="154"/>
      <c r="H30" s="154"/>
      <c r="I30" s="154"/>
      <c r="J30" s="155"/>
    </row>
    <row r="31" spans="1:10" ht="24.75" customHeight="1" x14ac:dyDescent="0.2">
      <c r="A31" s="97" t="s">
        <v>357</v>
      </c>
      <c r="B31" s="3" t="s">
        <v>190</v>
      </c>
      <c r="C31" s="13"/>
      <c r="D31" s="13"/>
      <c r="E31" s="13"/>
      <c r="F31" s="153"/>
      <c r="G31" s="154"/>
      <c r="H31" s="154"/>
      <c r="I31" s="154"/>
      <c r="J31" s="155"/>
    </row>
    <row r="32" spans="1:10" ht="32.25" customHeight="1" x14ac:dyDescent="0.2">
      <c r="A32" s="97" t="s">
        <v>358</v>
      </c>
      <c r="B32" s="3" t="s">
        <v>191</v>
      </c>
      <c r="C32" s="13"/>
      <c r="D32" s="13"/>
      <c r="E32" s="13"/>
      <c r="F32" s="153"/>
      <c r="G32" s="154"/>
      <c r="H32" s="154"/>
      <c r="I32" s="154"/>
      <c r="J32" s="155"/>
    </row>
    <row r="33" spans="1:10" ht="24" customHeight="1" x14ac:dyDescent="0.2">
      <c r="A33" s="97" t="s">
        <v>359</v>
      </c>
      <c r="B33" s="3" t="s">
        <v>192</v>
      </c>
      <c r="C33" s="13"/>
      <c r="D33" s="13"/>
      <c r="E33" s="13"/>
      <c r="F33" s="153"/>
      <c r="G33" s="154"/>
      <c r="H33" s="154"/>
      <c r="I33" s="154"/>
      <c r="J33" s="155"/>
    </row>
    <row r="34" spans="1:10" ht="24" customHeight="1" x14ac:dyDescent="0.2">
      <c r="A34" s="97" t="s">
        <v>360</v>
      </c>
      <c r="B34" s="3" t="s">
        <v>193</v>
      </c>
      <c r="C34" s="13"/>
      <c r="D34" s="13"/>
      <c r="E34" s="13"/>
      <c r="F34" s="153"/>
      <c r="G34" s="154"/>
      <c r="H34" s="154"/>
      <c r="I34" s="154"/>
      <c r="J34" s="155"/>
    </row>
    <row r="35" spans="1:10" x14ac:dyDescent="0.2">
      <c r="A35" s="97" t="s">
        <v>361</v>
      </c>
      <c r="B35" s="3" t="s">
        <v>194</v>
      </c>
      <c r="C35" s="13"/>
      <c r="D35" s="13"/>
      <c r="E35" s="13"/>
      <c r="F35" s="153"/>
      <c r="G35" s="154"/>
      <c r="H35" s="154"/>
      <c r="I35" s="154"/>
      <c r="J35" s="155"/>
    </row>
    <row r="36" spans="1:10" ht="45" x14ac:dyDescent="0.2">
      <c r="A36" s="97" t="s">
        <v>362</v>
      </c>
      <c r="B36" s="3" t="s">
        <v>195</v>
      </c>
      <c r="C36" s="13"/>
      <c r="D36" s="13"/>
      <c r="E36" s="13"/>
      <c r="F36" s="153"/>
      <c r="G36" s="154"/>
      <c r="H36" s="154"/>
      <c r="I36" s="154"/>
      <c r="J36" s="155"/>
    </row>
    <row r="37" spans="1:10" ht="22.5" customHeight="1" x14ac:dyDescent="0.2">
      <c r="A37" s="97" t="s">
        <v>363</v>
      </c>
      <c r="B37" s="6" t="s">
        <v>196</v>
      </c>
      <c r="C37" s="13"/>
      <c r="D37" s="13"/>
      <c r="E37" s="13"/>
      <c r="F37" s="153"/>
      <c r="G37" s="154"/>
      <c r="H37" s="154"/>
      <c r="I37" s="154"/>
      <c r="J37" s="155"/>
    </row>
    <row r="38" spans="1:10" x14ac:dyDescent="0.2">
      <c r="A38" s="97" t="s">
        <v>364</v>
      </c>
      <c r="B38" s="3" t="s">
        <v>197</v>
      </c>
      <c r="C38" s="13"/>
      <c r="D38" s="13"/>
      <c r="E38" s="13"/>
      <c r="F38" s="153"/>
      <c r="G38" s="154"/>
      <c r="H38" s="154"/>
      <c r="I38" s="154"/>
      <c r="J38" s="155"/>
    </row>
    <row r="39" spans="1:10" ht="30" x14ac:dyDescent="0.2">
      <c r="A39" s="97" t="s">
        <v>365</v>
      </c>
      <c r="B39" s="3" t="s">
        <v>198</v>
      </c>
      <c r="C39" s="13"/>
      <c r="D39" s="13"/>
      <c r="E39" s="13"/>
      <c r="F39" s="153"/>
      <c r="G39" s="154"/>
      <c r="H39" s="154"/>
      <c r="I39" s="154"/>
      <c r="J39" s="155"/>
    </row>
    <row r="40" spans="1:10" ht="45" x14ac:dyDescent="0.2">
      <c r="A40" s="97" t="s">
        <v>366</v>
      </c>
      <c r="B40" s="3" t="s">
        <v>199</v>
      </c>
      <c r="C40" s="13"/>
      <c r="D40" s="13"/>
      <c r="E40" s="13"/>
      <c r="F40" s="153"/>
      <c r="G40" s="154"/>
      <c r="H40" s="154"/>
      <c r="I40" s="154"/>
      <c r="J40" s="155"/>
    </row>
    <row r="41" spans="1:10" ht="30" x14ac:dyDescent="0.2">
      <c r="A41" s="97" t="s">
        <v>367</v>
      </c>
      <c r="B41" s="3" t="s">
        <v>200</v>
      </c>
      <c r="C41" s="13"/>
      <c r="D41" s="13"/>
      <c r="E41" s="13"/>
      <c r="F41" s="153"/>
      <c r="G41" s="154"/>
      <c r="H41" s="154"/>
      <c r="I41" s="154"/>
      <c r="J41" s="155"/>
    </row>
    <row r="42" spans="1:10" ht="60" x14ac:dyDescent="0.2">
      <c r="A42" s="97" t="s">
        <v>368</v>
      </c>
      <c r="B42" s="3" t="s">
        <v>201</v>
      </c>
      <c r="C42" s="13"/>
      <c r="D42" s="13"/>
      <c r="E42" s="13"/>
      <c r="F42" s="153"/>
      <c r="G42" s="154"/>
      <c r="H42" s="154"/>
      <c r="I42" s="154"/>
      <c r="J42" s="155"/>
    </row>
    <row r="43" spans="1:10" ht="45" x14ac:dyDescent="0.2">
      <c r="A43" s="97" t="s">
        <v>369</v>
      </c>
      <c r="B43" s="3" t="s">
        <v>202</v>
      </c>
      <c r="C43" s="13"/>
      <c r="D43" s="13"/>
      <c r="E43" s="13"/>
      <c r="F43" s="153"/>
      <c r="G43" s="154"/>
      <c r="H43" s="154"/>
      <c r="I43" s="154"/>
      <c r="J43" s="155"/>
    </row>
    <row r="44" spans="1:10" ht="32" x14ac:dyDescent="0.2">
      <c r="A44" s="97" t="s">
        <v>370</v>
      </c>
      <c r="B44" s="6" t="s">
        <v>203</v>
      </c>
      <c r="C44" s="13"/>
      <c r="D44" s="13"/>
      <c r="E44" s="13"/>
      <c r="F44" s="153"/>
      <c r="G44" s="154"/>
      <c r="H44" s="154"/>
      <c r="I44" s="154"/>
      <c r="J44" s="155"/>
    </row>
    <row r="45" spans="1:10" ht="45" x14ac:dyDescent="0.2">
      <c r="A45" s="97" t="s">
        <v>371</v>
      </c>
      <c r="B45" s="3" t="s">
        <v>456</v>
      </c>
      <c r="C45" s="13"/>
      <c r="D45" s="13"/>
      <c r="E45" s="13"/>
      <c r="F45" s="153"/>
      <c r="G45" s="154"/>
      <c r="H45" s="154"/>
      <c r="I45" s="154"/>
      <c r="J45" s="155"/>
    </row>
    <row r="46" spans="1:10" ht="30" x14ac:dyDescent="0.2">
      <c r="A46" s="97" t="s">
        <v>372</v>
      </c>
      <c r="B46" s="5" t="s">
        <v>204</v>
      </c>
      <c r="C46" s="13"/>
      <c r="D46" s="13"/>
      <c r="E46" s="13"/>
      <c r="F46" s="153"/>
      <c r="G46" s="154"/>
      <c r="H46" s="154"/>
      <c r="I46" s="154"/>
      <c r="J46" s="155"/>
    </row>
    <row r="47" spans="1:10" ht="30" x14ac:dyDescent="0.2">
      <c r="A47" s="97" t="s">
        <v>373</v>
      </c>
      <c r="B47" s="5" t="s">
        <v>205</v>
      </c>
      <c r="C47" s="13"/>
      <c r="D47" s="13"/>
      <c r="E47" s="13"/>
      <c r="F47" s="153"/>
      <c r="G47" s="154"/>
      <c r="H47" s="154"/>
      <c r="I47" s="154"/>
      <c r="J47" s="155"/>
    </row>
    <row r="48" spans="1:10" ht="30" x14ac:dyDescent="0.2">
      <c r="A48" s="97" t="s">
        <v>374</v>
      </c>
      <c r="B48" s="5" t="s">
        <v>206</v>
      </c>
      <c r="C48" s="13"/>
      <c r="D48" s="13"/>
      <c r="E48" s="13"/>
      <c r="F48" s="153"/>
      <c r="G48" s="154"/>
      <c r="H48" s="154"/>
      <c r="I48" s="154"/>
      <c r="J48" s="155"/>
    </row>
    <row r="49" spans="1:10" ht="30" x14ac:dyDescent="0.2">
      <c r="A49" s="97" t="s">
        <v>375</v>
      </c>
      <c r="B49" s="5" t="s">
        <v>207</v>
      </c>
      <c r="C49" s="13"/>
      <c r="D49" s="13"/>
      <c r="E49" s="13"/>
      <c r="F49" s="153"/>
      <c r="G49" s="154"/>
      <c r="H49" s="154"/>
      <c r="I49" s="154"/>
      <c r="J49" s="155"/>
    </row>
    <row r="50" spans="1:10" ht="27" customHeight="1" x14ac:dyDescent="0.2">
      <c r="A50" s="97" t="s">
        <v>376</v>
      </c>
      <c r="B50" s="7" t="s">
        <v>208</v>
      </c>
      <c r="C50" s="13"/>
      <c r="D50" s="13"/>
      <c r="E50" s="13"/>
      <c r="F50" s="153"/>
      <c r="G50" s="154"/>
      <c r="H50" s="154"/>
      <c r="I50" s="154"/>
      <c r="J50" s="155"/>
    </row>
    <row r="51" spans="1:10" ht="30" customHeight="1" x14ac:dyDescent="0.2">
      <c r="A51" s="97" t="s">
        <v>377</v>
      </c>
      <c r="B51" s="5" t="s">
        <v>209</v>
      </c>
      <c r="C51" s="13"/>
      <c r="D51" s="13"/>
      <c r="E51" s="13"/>
      <c r="F51" s="153"/>
      <c r="G51" s="154"/>
      <c r="H51" s="154"/>
      <c r="I51" s="154"/>
      <c r="J51" s="155"/>
    </row>
    <row r="52" spans="1:10" ht="33" customHeight="1" x14ac:dyDescent="0.2">
      <c r="A52" s="97" t="s">
        <v>378</v>
      </c>
      <c r="B52" s="5" t="s">
        <v>210</v>
      </c>
      <c r="C52" s="13"/>
      <c r="D52" s="13"/>
      <c r="E52" s="13"/>
      <c r="F52" s="153"/>
      <c r="G52" s="154"/>
      <c r="H52" s="154"/>
      <c r="I52" s="154"/>
      <c r="J52" s="155"/>
    </row>
    <row r="53" spans="1:10" ht="28.5" customHeight="1" x14ac:dyDescent="0.2">
      <c r="A53" s="97" t="s">
        <v>379</v>
      </c>
      <c r="B53" s="5" t="s">
        <v>211</v>
      </c>
      <c r="C53" s="13"/>
      <c r="D53" s="13"/>
      <c r="E53" s="13"/>
      <c r="F53" s="153"/>
      <c r="G53" s="154"/>
      <c r="H53" s="154"/>
      <c r="I53" s="154"/>
      <c r="J53" s="155"/>
    </row>
    <row r="54" spans="1:10" ht="32" x14ac:dyDescent="0.2">
      <c r="A54" s="97" t="s">
        <v>380</v>
      </c>
      <c r="B54" s="6" t="s">
        <v>212</v>
      </c>
      <c r="C54" s="13"/>
      <c r="D54" s="13"/>
      <c r="E54" s="13"/>
      <c r="F54" s="153"/>
      <c r="G54" s="154"/>
      <c r="H54" s="154"/>
      <c r="I54" s="154"/>
      <c r="J54" s="155"/>
    </row>
    <row r="55" spans="1:10" ht="32" x14ac:dyDescent="0.2">
      <c r="A55" s="97" t="s">
        <v>381</v>
      </c>
      <c r="B55" s="6" t="s">
        <v>213</v>
      </c>
      <c r="C55" s="13"/>
      <c r="D55" s="13"/>
      <c r="E55" s="13"/>
      <c r="F55" s="153"/>
      <c r="G55" s="154"/>
      <c r="H55" s="154"/>
      <c r="I55" s="154"/>
      <c r="J55" s="155"/>
    </row>
    <row r="56" spans="1:10" ht="32.25" customHeight="1" x14ac:dyDescent="0.2">
      <c r="A56" s="97" t="s">
        <v>382</v>
      </c>
      <c r="B56" s="6" t="s">
        <v>214</v>
      </c>
      <c r="C56" s="13"/>
      <c r="D56" s="13"/>
      <c r="E56" s="13"/>
      <c r="F56" s="153"/>
      <c r="G56" s="154"/>
      <c r="H56" s="154"/>
      <c r="I56" s="154"/>
      <c r="J56" s="155"/>
    </row>
    <row r="57" spans="1:10" ht="52.5" customHeight="1" x14ac:dyDescent="0.2">
      <c r="A57" s="97" t="s">
        <v>383</v>
      </c>
      <c r="B57" s="95" t="s">
        <v>215</v>
      </c>
      <c r="C57" s="77"/>
      <c r="D57" s="77"/>
      <c r="E57" s="77"/>
      <c r="F57" s="217"/>
      <c r="G57" s="178"/>
      <c r="H57" s="178"/>
      <c r="I57" s="178"/>
      <c r="J57" s="161"/>
    </row>
    <row r="58" spans="1:10" ht="16" x14ac:dyDescent="0.2">
      <c r="A58" s="97"/>
      <c r="B58" s="208" t="s">
        <v>107</v>
      </c>
      <c r="C58" s="208"/>
      <c r="D58" s="208"/>
      <c r="E58" s="208"/>
      <c r="F58" s="208"/>
      <c r="G58" s="208"/>
      <c r="H58" s="208"/>
      <c r="I58" s="208"/>
      <c r="J58" s="209"/>
    </row>
    <row r="59" spans="1:10" x14ac:dyDescent="0.2">
      <c r="A59" s="97"/>
      <c r="B59" s="218"/>
      <c r="C59" s="113"/>
      <c r="D59" s="113"/>
      <c r="E59" s="113"/>
      <c r="F59" s="113"/>
      <c r="G59" s="113"/>
      <c r="H59" s="113"/>
      <c r="I59" s="113"/>
      <c r="J59" s="114"/>
    </row>
    <row r="60" spans="1:10" x14ac:dyDescent="0.2">
      <c r="A60" s="97"/>
      <c r="B60" s="113"/>
      <c r="C60" s="204"/>
      <c r="D60" s="204"/>
      <c r="E60" s="204"/>
      <c r="F60" s="204"/>
      <c r="G60" s="204"/>
      <c r="H60" s="204"/>
      <c r="I60" s="204"/>
      <c r="J60" s="114"/>
    </row>
    <row r="61" spans="1:10" ht="133.5" customHeight="1" thickBot="1" x14ac:dyDescent="0.25">
      <c r="A61" s="98"/>
      <c r="B61" s="119"/>
      <c r="C61" s="119"/>
      <c r="D61" s="119"/>
      <c r="E61" s="119"/>
      <c r="F61" s="119"/>
      <c r="G61" s="119"/>
      <c r="H61" s="119"/>
      <c r="I61" s="119"/>
      <c r="J61" s="120"/>
    </row>
  </sheetData>
  <mergeCells count="57">
    <mergeCell ref="B1:J1"/>
    <mergeCell ref="B2:J4"/>
    <mergeCell ref="F5:J5"/>
    <mergeCell ref="F6:J6"/>
    <mergeCell ref="F7:J7"/>
    <mergeCell ref="F8:J8"/>
    <mergeCell ref="F9:J9"/>
    <mergeCell ref="F10:J10"/>
    <mergeCell ref="F11:J11"/>
    <mergeCell ref="F12:J12"/>
    <mergeCell ref="F13:J13"/>
    <mergeCell ref="F14:J14"/>
    <mergeCell ref="F15:J15"/>
    <mergeCell ref="F16:J16"/>
    <mergeCell ref="F17:J17"/>
    <mergeCell ref="F18:J18"/>
    <mergeCell ref="F19:J19"/>
    <mergeCell ref="F20:J20"/>
    <mergeCell ref="F21:J21"/>
    <mergeCell ref="F22:J22"/>
    <mergeCell ref="F23:J23"/>
    <mergeCell ref="F24:J24"/>
    <mergeCell ref="F25:J25"/>
    <mergeCell ref="F26:J26"/>
    <mergeCell ref="F27:J27"/>
    <mergeCell ref="F28:J28"/>
    <mergeCell ref="F29:J29"/>
    <mergeCell ref="F30:J30"/>
    <mergeCell ref="F31:J31"/>
    <mergeCell ref="F32:J32"/>
    <mergeCell ref="F33:J33"/>
    <mergeCell ref="F34:J34"/>
    <mergeCell ref="F35:J35"/>
    <mergeCell ref="F36:J36"/>
    <mergeCell ref="F37:J37"/>
    <mergeCell ref="F38:J38"/>
    <mergeCell ref="F39:J39"/>
    <mergeCell ref="F40:J40"/>
    <mergeCell ref="F41:J41"/>
    <mergeCell ref="F42:J42"/>
    <mergeCell ref="F43:J43"/>
    <mergeCell ref="F44:J44"/>
    <mergeCell ref="F52:J52"/>
    <mergeCell ref="F53:J53"/>
    <mergeCell ref="F54:J54"/>
    <mergeCell ref="F45:J45"/>
    <mergeCell ref="F46:J46"/>
    <mergeCell ref="F47:J47"/>
    <mergeCell ref="F48:J48"/>
    <mergeCell ref="F49:J49"/>
    <mergeCell ref="F50:J50"/>
    <mergeCell ref="F51:J51"/>
    <mergeCell ref="F55:J55"/>
    <mergeCell ref="F56:J56"/>
    <mergeCell ref="F57:J57"/>
    <mergeCell ref="B59:J61"/>
    <mergeCell ref="B58:J58"/>
  </mergeCells>
  <phoneticPr fontId="12" type="noConversion"/>
  <conditionalFormatting sqref="C6:E57">
    <cfRule type="cellIs" dxfId="39" priority="1" operator="equal">
      <formula>"NE"</formula>
    </cfRule>
    <cfRule type="cellIs" dxfId="38" priority="2" operator="equal">
      <formula>"EA"</formula>
    </cfRule>
    <cfRule type="cellIs" dxfId="37" priority="3" operator="equal">
      <formula>"NA"</formula>
    </cfRule>
    <cfRule type="cellIs" dxfId="36" priority="4" operator="equal">
      <formula>"A"</formula>
    </cfRule>
    <cfRule type="containsText" dxfId="35" priority="5" operator="containsText" text="Non évaluable">
      <formula>NOT(ISERROR(SEARCH("Non évaluable",C6)))</formula>
    </cfRule>
    <cfRule type="containsText" dxfId="34" priority="6" operator="containsText" text="en cours d'acquisition">
      <formula>NOT(ISERROR(SEARCH("en cours d'acquisition",C6)))</formula>
    </cfRule>
    <cfRule type="containsText" dxfId="33" priority="7" operator="containsText" text="Non acquis">
      <formula>NOT(ISERROR(SEARCH("Non acquis",C6)))</formula>
    </cfRule>
    <cfRule type="containsText" dxfId="32" priority="8" operator="containsText" text="acquis">
      <formula>NOT(ISERROR(SEARCH("acquis",C6)))</formula>
    </cfRule>
  </conditionalFormatting>
  <pageMargins left="0.7" right="0.7" top="0.75" bottom="0.75" header="0" footer="0"/>
  <pageSetup orientation="landscape"/>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4BB6EBCF-1FEA-CE4A-A5EF-241E8FC60959}">
          <x14:formula1>
            <xm:f>'Guide dutilisation '!$D$2:$D$6</xm:f>
          </x14:formula1>
          <xm:sqref>C6:E57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9">
    <outlinePr summaryBelow="0" summaryRight="0"/>
  </sheetPr>
  <dimension ref="A1:J24"/>
  <sheetViews>
    <sheetView workbookViewId="0">
      <selection activeCell="L10" sqref="L10"/>
    </sheetView>
  </sheetViews>
  <sheetFormatPr baseColWidth="10" defaultColWidth="12.6640625" defaultRowHeight="15" customHeight="1" x14ac:dyDescent="0.2"/>
  <cols>
    <col min="1" max="1" width="3.83203125" style="25" customWidth="1"/>
    <col min="2" max="2" width="29.1640625" customWidth="1"/>
  </cols>
  <sheetData>
    <row r="1" spans="1:10" ht="44" customHeight="1" thickBot="1" x14ac:dyDescent="0.35">
      <c r="B1" s="189" t="s">
        <v>10</v>
      </c>
      <c r="C1" s="235"/>
      <c r="D1" s="235"/>
      <c r="E1" s="235"/>
      <c r="F1" s="235"/>
      <c r="G1" s="235"/>
      <c r="H1" s="235"/>
      <c r="I1" s="235"/>
      <c r="J1" s="236"/>
    </row>
    <row r="2" spans="1:10" x14ac:dyDescent="0.2">
      <c r="B2" s="237"/>
      <c r="C2" s="160"/>
      <c r="D2" s="160"/>
      <c r="E2" s="160"/>
      <c r="F2" s="160"/>
      <c r="G2" s="160"/>
      <c r="H2" s="160"/>
      <c r="I2" s="160"/>
      <c r="J2" s="161"/>
    </row>
    <row r="3" spans="1:10" x14ac:dyDescent="0.2">
      <c r="B3" s="237"/>
      <c r="C3" s="160"/>
      <c r="D3" s="160"/>
      <c r="E3" s="160"/>
      <c r="F3" s="160"/>
      <c r="G3" s="160"/>
      <c r="H3" s="160"/>
      <c r="I3" s="160"/>
      <c r="J3" s="161"/>
    </row>
    <row r="4" spans="1:10" x14ac:dyDescent="0.2">
      <c r="B4" s="238"/>
      <c r="C4" s="160"/>
      <c r="D4" s="160"/>
      <c r="E4" s="160"/>
      <c r="F4" s="160"/>
      <c r="G4" s="160"/>
      <c r="H4" s="160"/>
      <c r="I4" s="160"/>
      <c r="J4" s="161"/>
    </row>
    <row r="5" spans="1:10" ht="16" x14ac:dyDescent="0.2">
      <c r="B5" s="100" t="s">
        <v>78</v>
      </c>
      <c r="C5" s="11">
        <v>1</v>
      </c>
      <c r="D5" s="11">
        <v>2</v>
      </c>
      <c r="E5" s="11">
        <v>3</v>
      </c>
      <c r="F5" s="239" t="s">
        <v>79</v>
      </c>
      <c r="G5" s="240"/>
      <c r="H5" s="240"/>
      <c r="I5" s="240"/>
      <c r="J5" s="241"/>
    </row>
    <row r="6" spans="1:10" ht="30" x14ac:dyDescent="0.2">
      <c r="A6" s="25" t="s">
        <v>384</v>
      </c>
      <c r="B6" s="90" t="s">
        <v>134</v>
      </c>
      <c r="C6" s="13"/>
      <c r="D6" s="13"/>
      <c r="E6" s="13"/>
      <c r="F6" s="153"/>
      <c r="G6" s="154"/>
      <c r="H6" s="154"/>
      <c r="I6" s="154"/>
      <c r="J6" s="155"/>
    </row>
    <row r="7" spans="1:10" ht="30" x14ac:dyDescent="0.2">
      <c r="A7" s="25" t="s">
        <v>385</v>
      </c>
      <c r="B7" s="90" t="s">
        <v>135</v>
      </c>
      <c r="C7" s="13"/>
      <c r="D7" s="13"/>
      <c r="E7" s="13"/>
      <c r="F7" s="153"/>
      <c r="G7" s="154"/>
      <c r="H7" s="154"/>
      <c r="I7" s="154"/>
      <c r="J7" s="155"/>
    </row>
    <row r="8" spans="1:10" ht="45" x14ac:dyDescent="0.2">
      <c r="A8" s="25" t="s">
        <v>386</v>
      </c>
      <c r="B8" s="90" t="s">
        <v>136</v>
      </c>
      <c r="C8" s="13"/>
      <c r="D8" s="13"/>
      <c r="E8" s="13"/>
      <c r="F8" s="231" t="s">
        <v>137</v>
      </c>
      <c r="G8" s="154"/>
      <c r="H8" s="154"/>
      <c r="I8" s="154"/>
      <c r="J8" s="155"/>
    </row>
    <row r="9" spans="1:10" ht="46.5" customHeight="1" x14ac:dyDescent="0.2">
      <c r="A9" s="25" t="s">
        <v>387</v>
      </c>
      <c r="B9" s="90" t="s">
        <v>138</v>
      </c>
      <c r="C9" s="13"/>
      <c r="D9" s="13"/>
      <c r="E9" s="13"/>
      <c r="F9" s="231" t="s">
        <v>139</v>
      </c>
      <c r="G9" s="154"/>
      <c r="H9" s="154"/>
      <c r="I9" s="154"/>
      <c r="J9" s="155"/>
    </row>
    <row r="10" spans="1:10" ht="28.5" customHeight="1" x14ac:dyDescent="0.2">
      <c r="A10" s="25" t="s">
        <v>388</v>
      </c>
      <c r="B10" s="90" t="s">
        <v>140</v>
      </c>
      <c r="C10" s="13"/>
      <c r="D10" s="13"/>
      <c r="E10" s="13"/>
      <c r="F10" s="231" t="s">
        <v>139</v>
      </c>
      <c r="G10" s="154"/>
      <c r="H10" s="154"/>
      <c r="I10" s="154"/>
      <c r="J10" s="155"/>
    </row>
    <row r="11" spans="1:10" ht="28.5" customHeight="1" x14ac:dyDescent="0.2">
      <c r="A11" s="25" t="s">
        <v>389</v>
      </c>
      <c r="B11" s="90" t="s">
        <v>141</v>
      </c>
      <c r="C11" s="13"/>
      <c r="D11" s="13"/>
      <c r="E11" s="13"/>
      <c r="F11" s="231" t="s">
        <v>139</v>
      </c>
      <c r="G11" s="154"/>
      <c r="H11" s="154"/>
      <c r="I11" s="154"/>
      <c r="J11" s="155"/>
    </row>
    <row r="12" spans="1:10" ht="45" x14ac:dyDescent="0.2">
      <c r="A12" s="25" t="s">
        <v>390</v>
      </c>
      <c r="B12" s="90" t="s">
        <v>142</v>
      </c>
      <c r="C12" s="13"/>
      <c r="D12" s="13"/>
      <c r="E12" s="13"/>
      <c r="F12" s="231" t="s">
        <v>139</v>
      </c>
      <c r="G12" s="154"/>
      <c r="H12" s="154"/>
      <c r="I12" s="154"/>
      <c r="J12" s="155"/>
    </row>
    <row r="13" spans="1:10" ht="45" x14ac:dyDescent="0.2">
      <c r="A13" s="25" t="s">
        <v>391</v>
      </c>
      <c r="B13" s="90" t="s">
        <v>143</v>
      </c>
      <c r="C13" s="13"/>
      <c r="D13" s="13"/>
      <c r="E13" s="13"/>
      <c r="F13" s="231" t="s">
        <v>139</v>
      </c>
      <c r="G13" s="154"/>
      <c r="H13" s="154"/>
      <c r="I13" s="154"/>
      <c r="J13" s="155"/>
    </row>
    <row r="14" spans="1:10" ht="30" x14ac:dyDescent="0.2">
      <c r="A14" s="25" t="s">
        <v>392</v>
      </c>
      <c r="B14" s="90" t="s">
        <v>144</v>
      </c>
      <c r="C14" s="13"/>
      <c r="D14" s="13"/>
      <c r="E14" s="13"/>
      <c r="F14" s="153"/>
      <c r="G14" s="154"/>
      <c r="H14" s="154"/>
      <c r="I14" s="154"/>
      <c r="J14" s="155"/>
    </row>
    <row r="15" spans="1:10" ht="26.25" customHeight="1" x14ac:dyDescent="0.2">
      <c r="A15" s="25" t="s">
        <v>393</v>
      </c>
      <c r="B15" s="91" t="s">
        <v>145</v>
      </c>
      <c r="C15" s="13"/>
      <c r="D15" s="13"/>
      <c r="E15" s="13"/>
      <c r="F15" s="153"/>
      <c r="G15" s="154"/>
      <c r="H15" s="154"/>
      <c r="I15" s="154"/>
      <c r="J15" s="155"/>
    </row>
    <row r="16" spans="1:10" ht="32" x14ac:dyDescent="0.2">
      <c r="A16" s="25" t="s">
        <v>394</v>
      </c>
      <c r="B16" s="91" t="s">
        <v>146</v>
      </c>
      <c r="C16" s="13"/>
      <c r="D16" s="13"/>
      <c r="E16" s="13"/>
      <c r="F16" s="153"/>
      <c r="G16" s="154"/>
      <c r="H16" s="154"/>
      <c r="I16" s="154"/>
      <c r="J16" s="155"/>
    </row>
    <row r="17" spans="1:10" ht="45" x14ac:dyDescent="0.2">
      <c r="A17" s="25" t="s">
        <v>395</v>
      </c>
      <c r="B17" s="90" t="s">
        <v>147</v>
      </c>
      <c r="C17" s="13"/>
      <c r="D17" s="13"/>
      <c r="E17" s="13"/>
      <c r="F17" s="153"/>
      <c r="G17" s="154"/>
      <c r="H17" s="154"/>
      <c r="I17" s="154"/>
      <c r="J17" s="155"/>
    </row>
    <row r="18" spans="1:10" ht="36.75" customHeight="1" x14ac:dyDescent="0.2">
      <c r="A18" s="25" t="s">
        <v>396</v>
      </c>
      <c r="B18" s="90" t="s">
        <v>148</v>
      </c>
      <c r="C18" s="13"/>
      <c r="D18" s="13"/>
      <c r="E18" s="13"/>
      <c r="F18" s="153"/>
      <c r="G18" s="154"/>
      <c r="H18" s="154"/>
      <c r="I18" s="154"/>
      <c r="J18" s="155"/>
    </row>
    <row r="19" spans="1:10" ht="36.75" customHeight="1" x14ac:dyDescent="0.2">
      <c r="A19" s="25" t="s">
        <v>397</v>
      </c>
      <c r="B19" s="90" t="s">
        <v>149</v>
      </c>
      <c r="C19" s="13"/>
      <c r="D19" s="13"/>
      <c r="E19" s="13"/>
      <c r="F19" s="153"/>
      <c r="G19" s="154"/>
      <c r="H19" s="154"/>
      <c r="I19" s="154"/>
      <c r="J19" s="155"/>
    </row>
    <row r="20" spans="1:10" ht="36.75" customHeight="1" x14ac:dyDescent="0.2">
      <c r="A20" s="25" t="s">
        <v>398</v>
      </c>
      <c r="B20" s="92" t="s">
        <v>150</v>
      </c>
      <c r="C20" s="77"/>
      <c r="D20" s="77"/>
      <c r="E20" s="77"/>
      <c r="F20" s="137"/>
      <c r="G20" s="138"/>
      <c r="H20" s="138"/>
      <c r="I20" s="138"/>
      <c r="J20" s="139"/>
    </row>
    <row r="21" spans="1:10" ht="16" x14ac:dyDescent="0.2">
      <c r="B21" s="232" t="s">
        <v>107</v>
      </c>
      <c r="C21" s="233"/>
      <c r="D21" s="233"/>
      <c r="E21" s="233"/>
      <c r="F21" s="233"/>
      <c r="G21" s="233"/>
      <c r="H21" s="233"/>
      <c r="I21" s="233"/>
      <c r="J21" s="234"/>
    </row>
    <row r="22" spans="1:10" x14ac:dyDescent="0.2">
      <c r="B22" s="229"/>
      <c r="C22" s="178"/>
      <c r="D22" s="178"/>
      <c r="E22" s="178"/>
      <c r="F22" s="178"/>
      <c r="G22" s="178"/>
      <c r="H22" s="178"/>
      <c r="I22" s="178"/>
      <c r="J22" s="161"/>
    </row>
    <row r="23" spans="1:10" x14ac:dyDescent="0.2">
      <c r="B23" s="214"/>
      <c r="C23" s="160"/>
      <c r="D23" s="160"/>
      <c r="E23" s="160"/>
      <c r="F23" s="160"/>
      <c r="G23" s="160"/>
      <c r="H23" s="160"/>
      <c r="I23" s="160"/>
      <c r="J23" s="161"/>
    </row>
    <row r="24" spans="1:10" ht="99.75" customHeight="1" thickBot="1" x14ac:dyDescent="0.25">
      <c r="B24" s="230"/>
      <c r="C24" s="186"/>
      <c r="D24" s="186"/>
      <c r="E24" s="186"/>
      <c r="F24" s="186"/>
      <c r="G24" s="186"/>
      <c r="H24" s="186"/>
      <c r="I24" s="186"/>
      <c r="J24" s="187"/>
    </row>
  </sheetData>
  <mergeCells count="20">
    <mergeCell ref="B1:J1"/>
    <mergeCell ref="B2:J4"/>
    <mergeCell ref="F5:J5"/>
    <mergeCell ref="F6:J6"/>
    <mergeCell ref="F7:J7"/>
    <mergeCell ref="F8:J8"/>
    <mergeCell ref="F9:J9"/>
    <mergeCell ref="F17:J17"/>
    <mergeCell ref="F18:J18"/>
    <mergeCell ref="F19:J19"/>
    <mergeCell ref="F20:J20"/>
    <mergeCell ref="B22:J24"/>
    <mergeCell ref="F10:J10"/>
    <mergeCell ref="F11:J11"/>
    <mergeCell ref="F12:J12"/>
    <mergeCell ref="F13:J13"/>
    <mergeCell ref="F14:J14"/>
    <mergeCell ref="F15:J15"/>
    <mergeCell ref="F16:J16"/>
    <mergeCell ref="B21:J21"/>
  </mergeCells>
  <phoneticPr fontId="12" type="noConversion"/>
  <conditionalFormatting sqref="C6:E20">
    <cfRule type="cellIs" dxfId="31" priority="1" operator="equal">
      <formula>"NE"</formula>
    </cfRule>
    <cfRule type="cellIs" dxfId="30" priority="2" operator="equal">
      <formula>"EA"</formula>
    </cfRule>
    <cfRule type="cellIs" dxfId="29" priority="3" operator="equal">
      <formula>"NA"</formula>
    </cfRule>
    <cfRule type="cellIs" dxfId="28" priority="4" operator="equal">
      <formula>"A"</formula>
    </cfRule>
    <cfRule type="containsText" dxfId="27" priority="5" operator="containsText" text="Non évaluable">
      <formula>NOT(ISERROR(SEARCH("Non évaluable",C6)))</formula>
    </cfRule>
    <cfRule type="containsText" dxfId="26" priority="6" operator="containsText" text="en cours d'acquisition">
      <formula>NOT(ISERROR(SEARCH("en cours d'acquisition",C6)))</formula>
    </cfRule>
    <cfRule type="containsText" dxfId="25" priority="7" operator="containsText" text="Non acquis">
      <formula>NOT(ISERROR(SEARCH("Non acquis",C6)))</formula>
    </cfRule>
    <cfRule type="containsText" dxfId="24" priority="8" operator="containsText" text="acquis">
      <formula>NOT(ISERROR(SEARCH("acquis",C6)))</formula>
    </cfRule>
  </conditionalFormatting>
  <pageMargins left="0.7" right="0.7" top="0.75" bottom="0.75" header="0" footer="0"/>
  <pageSetup orientation="landscape"/>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61D8439B-24EE-0646-BF09-4440D2856CC3}">
          <x14:formula1>
            <xm:f>'Guide dutilisation '!$D$2:$D$6</xm:f>
          </x14:formula1>
          <xm:sqref>C6:E20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2</DocSecurity>
  <ScaleCrop>false</ScaleCrop>
  <HeadingPairs>
    <vt:vector size="2" baseType="variant">
      <vt:variant>
        <vt:lpstr>Feuilles de calcul</vt:lpstr>
      </vt:variant>
      <vt:variant>
        <vt:i4>12</vt:i4>
      </vt:variant>
    </vt:vector>
  </HeadingPairs>
  <TitlesOfParts>
    <vt:vector size="12" baseType="lpstr">
      <vt:lpstr>Table des matières des différen</vt:lpstr>
      <vt:lpstr>Guide dutilisation </vt:lpstr>
      <vt:lpstr>PROFIL</vt:lpstr>
      <vt:lpstr>Communication et langage</vt:lpstr>
      <vt:lpstr>Socialisation et comportements </vt:lpstr>
      <vt:lpstr> Gestion des Émotions et Straté</vt:lpstr>
      <vt:lpstr> Compétences de Planification </vt:lpstr>
      <vt:lpstr>Hygiène et soins personnels</vt:lpstr>
      <vt:lpstr>Compétences de loisirs </vt:lpstr>
      <vt:lpstr>Autonomie et tâches domestiques</vt:lpstr>
      <vt:lpstr>Compétences Gestion Finances</vt:lpstr>
      <vt:lpstr>Cpt et autorégulation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Marine Ysambert</dc:creator>
  <cp:lastModifiedBy>Hasna D</cp:lastModifiedBy>
  <dcterms:created xsi:type="dcterms:W3CDTF">2024-11-14T13:58:35Z</dcterms:created>
  <dcterms:modified xsi:type="dcterms:W3CDTF">2025-11-28T09:56:27Z</dcterms:modified>
</cp:coreProperties>
</file>